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8072326B-D0F2-436E-9270-EB7969C561E5}" xr6:coauthVersionLast="47" xr6:coauthVersionMax="47" xr10:uidLastSave="{00000000-0000-0000-0000-000000000000}"/>
  <bookViews>
    <workbookView xWindow="2550" yWindow="2550" windowWidth="21600" windowHeight="11385" xr2:uid="{00000000-000D-0000-FFFF-FFFF00000000}"/>
  </bookViews>
  <sheets>
    <sheet name="4" sheetId="24" r:id="rId1"/>
  </sheets>
  <calcPr calcId="191029"/>
</workbook>
</file>

<file path=xl/calcChain.xml><?xml version="1.0" encoding="utf-8"?>
<calcChain xmlns="http://schemas.openxmlformats.org/spreadsheetml/2006/main">
  <c r="R9" i="24" l="1"/>
  <c r="H35" i="24" l="1"/>
  <c r="H34" i="24"/>
  <c r="H33" i="24"/>
  <c r="H24" i="24"/>
  <c r="H25" i="24"/>
  <c r="H26" i="24"/>
  <c r="H27" i="24"/>
  <c r="H28" i="24"/>
  <c r="M9" i="24"/>
  <c r="H18" i="24"/>
  <c r="H15" i="24"/>
  <c r="L9" i="24" l="1"/>
  <c r="N9" i="24"/>
  <c r="O9" i="24"/>
  <c r="P9" i="24"/>
  <c r="Q9" i="24"/>
  <c r="S9" i="24"/>
  <c r="T9" i="24"/>
  <c r="U9" i="24"/>
  <c r="V9" i="24"/>
  <c r="W9" i="24"/>
  <c r="X9" i="24"/>
  <c r="I9" i="24"/>
  <c r="J9" i="24"/>
  <c r="H41" i="24"/>
  <c r="H32" i="24"/>
  <c r="H22" i="24"/>
  <c r="H21" i="24"/>
  <c r="H20" i="24"/>
  <c r="H19" i="24"/>
  <c r="H17" i="24"/>
  <c r="H16" i="24"/>
  <c r="H14" i="24"/>
  <c r="K9" i="24"/>
  <c r="H23" i="24" l="1"/>
  <c r="H29" i="24"/>
  <c r="H30" i="24"/>
  <c r="H31" i="24"/>
  <c r="H36" i="24"/>
  <c r="H37" i="24"/>
  <c r="H38" i="24"/>
  <c r="H39" i="24"/>
  <c r="H40" i="24"/>
  <c r="H9" i="24" l="1"/>
  <c r="H10" i="24"/>
  <c r="H11" i="24"/>
  <c r="H12" i="24"/>
  <c r="H13" i="24"/>
</calcChain>
</file>

<file path=xl/sharedStrings.xml><?xml version="1.0" encoding="utf-8"?>
<sst xmlns="http://schemas.openxmlformats.org/spreadsheetml/2006/main" count="64" uniqueCount="50">
  <si>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</si>
  <si>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</si>
  <si>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</si>
  <si>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</si>
  <si>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</si>
  <si>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</si>
  <si>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</si>
  <si>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</si>
  <si>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</si>
  <si>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ՍՊԻՏԱԿ  ՀԱՄԱՅՆՔԻ  ՂԵԿԱՎԱՐ`   ________________________     Ք.  ՆԻԿՈՂՈՍՅԱՆ  </t>
  </si>
  <si>
    <t>Ընդամենը</t>
  </si>
  <si>
    <t xml:space="preserve">                                            ՖԻՆԱՆՍԱՏՆՏԵՍԱԳԻՏԱԿԱՆ,ԵԿԱՄՈՒՏՆԵՐԻ ՀԱՇՎԱՌՄԱՆ ԵՎ ՀԱՎԱՔԱԳՐՄԱՆ,</t>
  </si>
  <si>
    <t xml:space="preserve">                                             ԳՆՈՒՄՆԵՐԻ,ԳՈՎԱԶԴԻ,ԱՌԵՎՏՐԻ ԵՎ ՍՊԱՍԱՐԿՄԱՆ ԲԱԺՆԻ ՊԵՏ`    _____________________  Վ.ԱՊՐԵՍՅԱՆ                </t>
  </si>
  <si>
    <t>Ջրամատակարարում</t>
  </si>
  <si>
    <t>Նախադպրոցական կրթություն</t>
  </si>
  <si>
    <t>Օրենսդիր և գործադիր մարմին․</t>
  </si>
  <si>
    <t>Գրադարաններ</t>
  </si>
  <si>
    <t>Բնակ․շինարար․ և կոմ․ ծառ․</t>
  </si>
  <si>
    <t xml:space="preserve">                                                                                                                                                                                                                         Սպիտակ համայնքի ավագանու</t>
  </si>
  <si>
    <t>Մշակույթի տներ,ակումբներ</t>
  </si>
  <si>
    <t>Փողոցների լուսավորություն</t>
  </si>
  <si>
    <t>Արտադպրոցական կրթություն</t>
  </si>
  <si>
    <t>Շրջակա միջ. պաշտ.(աղբահանում)</t>
  </si>
  <si>
    <t>-Աշխատողների աշխատավարձեր և հավելավճարներ</t>
  </si>
  <si>
    <t>-Էներգետիկ ծառայություններ</t>
  </si>
  <si>
    <t>-Կոմունալ ծառայություններ</t>
  </si>
  <si>
    <t>-Կապի ծառայություններ</t>
  </si>
  <si>
    <t>Ընդհանուր բնութի այլ ծառ․</t>
  </si>
  <si>
    <t>-Ընդհանուր բնույթի այլ ծառ․</t>
  </si>
  <si>
    <t>- Ընթացիկ դրամաշնորհներ պետական և համայնքային ոչ առևտրային կազմ .</t>
  </si>
  <si>
    <t xml:space="preserve"> -Ընթացիկ դրամաշնորհներ պետական և համայնքային ոչ առևտրային կազմ .</t>
  </si>
  <si>
    <t xml:space="preserve"> -Հատուկ նպատակային այլ նյութեր</t>
  </si>
  <si>
    <t>-Ապահովագրական ծախսեր</t>
  </si>
  <si>
    <t>-Համակարգչային ծառ․</t>
  </si>
  <si>
    <t>-Տեղեկատվական ծառ․</t>
  </si>
  <si>
    <t>-Տրանսպորտային նյութեր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</si>
  <si>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Հավելված-4</t>
  </si>
  <si>
    <t>- Գույքի և սարքավորումների վարձակալություն</t>
  </si>
  <si>
    <t>Կառավարչական ծառայութ.</t>
  </si>
  <si>
    <t>- Մասնագիտական ծառայություններ</t>
  </si>
  <si>
    <t>- Գրասենյակային նյութեր և հագուստ</t>
  </si>
  <si>
    <t>- Շենքերի և կառույցների ընթացիկ նորոգում և պահպանում</t>
  </si>
  <si>
    <t>Ճանապարհային տնտեսություն</t>
  </si>
  <si>
    <t>Հանգստի և սպորտի ծառայություններ</t>
  </si>
  <si>
    <t>- Ներքին գործուղումներ</t>
  </si>
  <si>
    <t>- Այլ նպաստներ բյուջեից</t>
  </si>
  <si>
    <t>Սոցիալական հատուկ արտոնություններ (այլ դասերին չպատկանող) , որից`</t>
  </si>
  <si>
    <t xml:space="preserve"> -Գրասենյակաին նյութեր և հագուստ</t>
  </si>
  <si>
    <t>Այլ մշակութային կազմակերպություններ</t>
  </si>
  <si>
    <t xml:space="preserve">                                                                                                                                                                                                       «23»  հունվարի  2025թ․  թիվ 2 -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</si>
</sst>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9"/>
      <color rgb="FF000000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sz val="9"/>
      <color rgb="FF000000"/>
      <name val="Arial Armenian"/>
      <family val="2"/>
    </font>
    <font>
      <sz val="9"/>
      <color theme="1"/>
      <name val="Calibri"/>
      <family val="2"/>
      <scheme val="minor"/>
    </font>
    <font>
      <sz val="9"/>
      <name val="GHEA Grapalat"/>
      <family val="3"/>
    </font>
    <font>
      <sz val="11"/>
      <name val="Calibri"/>
      <family val="2"/>
      <scheme val="minor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2" applyNumberFormat="0" applyFill="0" applyProtection="0">
      <alignment horizontal="left" vertical="center" wrapText="1"/>
    </xf>
    <xf numFmtId="0" fontId="8" fillId="0" borderId="3" applyNumberFormat="0" applyFont="0" applyFill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2" applyFont="1" applyFill="1" applyBorder="1" applyAlignment="1">
      <alignment horizontal="left"/>
    </xf>
    <xf numFmtId="0" fontId="3" fillId="0" borderId="0" xfId="0" applyFont="1" applyAlignment="1">
      <alignment horizontal="left"/>
    </xf>
    <xf numFmtId="165" fontId="11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1" fillId="0" borderId="0" xfId="0" applyFont="1"/>
    <xf numFmtId="165" fontId="11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165" fontId="11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49" fontId="7" fillId="0" borderId="4" xfId="0" applyNumberFormat="1" applyFont="1" applyBorder="1" applyAlignment="1" applyProtection="1">
      <alignment horizontal="left" vertical="top" wrapText="1" readingOrder="1"/>
      <protection locked="0"/>
    </xf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3" fillId="0" borderId="0" xfId="0" applyFont="1"/>
    <xf numFmtId="0" fontId="7" fillId="0" borderId="0" xfId="2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9"/>
  <sheetViews>
    <sheetView tabSelected="1" zoomScaleNormal="100" workbookViewId="0">
      <selection activeCell="B2" sqref="B2"/>
    </sheetView>
  </sheetViews>
  <sheetFormatPr defaultRowHeight="15" x14ac:dyDescent="0.25"/>
  <cols>
    <col min="1" max="1" width="1" customWidth="1"/>
    <col min="2" max="2" width="4.85546875" customWidth="1"/>
    <col min="3" max="5" width="3.140625" customWidth="1"/>
    <col min="6" max="6" width="25.7109375" customWidth="1"/>
    <col min="7" max="7" width="4.85546875" customWidth="1"/>
    <col min="8" max="8" width="8" customWidth="1"/>
    <col min="9" max="9" width="8.85546875" style="24" customWidth="1"/>
    <col min="10" max="10" width="9.140625" style="24" customWidth="1"/>
    <col min="11" max="11" width="9.28515625" customWidth="1"/>
    <col min="12" max="12" width="8.42578125" customWidth="1"/>
    <col min="13" max="13" width="6.85546875" customWidth="1"/>
    <col min="14" max="14" width="8.28515625" customWidth="1"/>
    <col min="15" max="15" width="7" customWidth="1"/>
    <col min="16" max="16" width="7.42578125" customWidth="1"/>
    <col min="17" max="17" width="8.5703125" customWidth="1"/>
    <col min="18" max="18" width="8.28515625" customWidth="1"/>
    <col min="19" max="19" width="6.28515625" customWidth="1"/>
    <col min="20" max="20" width="7" customWidth="1"/>
    <col min="21" max="21" width="6" customWidth="1"/>
    <col min="22" max="22" width="8" customWidth="1"/>
    <col min="23" max="23" width="6.5703125" customWidth="1"/>
    <col min="24" max="24" width="12.7109375" customWidth="1"/>
  </cols>
  <sheetData>
    <row r="1" spans="2:24" ht="0.75" customHeight="1" x14ac:dyDescent="0.25"/>
    <row r="2" spans="2:24" ht="17.25" customHeight="1" x14ac:dyDescent="0.25"/>
    <row r="3" spans="2:24" x14ac:dyDescent="0.25">
      <c r="B3" s="33" t="s">
        <v>36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2:24" x14ac:dyDescent="0.25">
      <c r="B4" s="34" t="s">
        <v>18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2:24" x14ac:dyDescent="0.25">
      <c r="B5" s="34" t="s">
        <v>49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2:24" ht="21" customHeight="1" x14ac:dyDescent="0.3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6"/>
      <c r="P6" s="6"/>
      <c r="Q6" s="6"/>
      <c r="R6" s="6"/>
      <c r="S6" s="6"/>
      <c r="T6" s="6"/>
      <c r="U6" s="6"/>
      <c r="V6" s="6"/>
      <c r="W6" s="6"/>
      <c r="X6" s="6"/>
    </row>
    <row r="7" spans="2:24" ht="124.5" customHeight="1" x14ac:dyDescent="0.25">
      <c r="B7" s="10" t="s">
        <v>1</v>
      </c>
      <c r="C7" s="11" t="s">
        <v>2</v>
      </c>
      <c r="D7" s="11" t="s">
        <v>3</v>
      </c>
      <c r="E7" s="10" t="s">
        <v>4</v>
      </c>
      <c r="F7" s="32" t="s">
        <v>8</v>
      </c>
      <c r="G7" s="32"/>
      <c r="H7" s="7" t="s">
        <v>10</v>
      </c>
      <c r="I7" s="25" t="s">
        <v>7</v>
      </c>
      <c r="J7" s="25" t="s">
        <v>5</v>
      </c>
      <c r="K7" s="8" t="s">
        <v>15</v>
      </c>
      <c r="L7" s="8" t="s">
        <v>27</v>
      </c>
      <c r="M7" s="8" t="s">
        <v>42</v>
      </c>
      <c r="N7" s="8" t="s">
        <v>22</v>
      </c>
      <c r="O7" s="8" t="s">
        <v>13</v>
      </c>
      <c r="P7" s="8" t="s">
        <v>20</v>
      </c>
      <c r="Q7" s="8" t="s">
        <v>17</v>
      </c>
      <c r="R7" s="8" t="s">
        <v>43</v>
      </c>
      <c r="S7" s="8" t="s">
        <v>16</v>
      </c>
      <c r="T7" s="8" t="s">
        <v>19</v>
      </c>
      <c r="U7" s="8" t="s">
        <v>48</v>
      </c>
      <c r="V7" s="8" t="s">
        <v>14</v>
      </c>
      <c r="W7" s="8" t="s">
        <v>21</v>
      </c>
      <c r="X7" s="8" t="s">
        <v>46</v>
      </c>
    </row>
    <row r="8" spans="2:24" ht="16.5" customHeight="1" x14ac:dyDescent="0.25"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2">
        <v>12</v>
      </c>
      <c r="N8" s="12">
        <v>13</v>
      </c>
      <c r="O8" s="12">
        <v>14</v>
      </c>
      <c r="P8" s="12">
        <v>15</v>
      </c>
      <c r="Q8" s="12">
        <v>16</v>
      </c>
      <c r="R8" s="12">
        <v>17</v>
      </c>
      <c r="S8" s="12">
        <v>18</v>
      </c>
      <c r="T8" s="12">
        <v>19</v>
      </c>
      <c r="U8" s="12">
        <v>20</v>
      </c>
      <c r="V8" s="12">
        <v>21</v>
      </c>
      <c r="W8" s="12">
        <v>22</v>
      </c>
      <c r="X8" s="12">
        <v>23</v>
      </c>
    </row>
    <row r="9" spans="2:24" ht="21" customHeight="1" x14ac:dyDescent="0.25">
      <c r="B9" s="9">
        <v>2000</v>
      </c>
      <c r="C9" s="9" t="s">
        <v>0</v>
      </c>
      <c r="D9" s="9" t="s">
        <v>0</v>
      </c>
      <c r="E9" s="9" t="s">
        <v>0</v>
      </c>
      <c r="F9" s="9" t="s">
        <v>6</v>
      </c>
      <c r="G9" s="17"/>
      <c r="H9" s="16">
        <f>I9+J9</f>
        <v>50804.099999999977</v>
      </c>
      <c r="I9" s="16">
        <f t="shared" ref="I9:R9" si="0">SUM(I10:I41)</f>
        <v>91158.099999999977</v>
      </c>
      <c r="J9" s="16">
        <f t="shared" si="0"/>
        <v>-40354</v>
      </c>
      <c r="K9" s="16">
        <f t="shared" si="0"/>
        <v>40248.19999999999</v>
      </c>
      <c r="L9" s="16">
        <f t="shared" si="0"/>
        <v>1760</v>
      </c>
      <c r="M9" s="16">
        <f t="shared" si="0"/>
        <v>-4084</v>
      </c>
      <c r="N9" s="16">
        <f t="shared" si="0"/>
        <v>-20000</v>
      </c>
      <c r="O9" s="16">
        <f t="shared" si="0"/>
        <v>902.79999999999927</v>
      </c>
      <c r="P9" s="16">
        <f t="shared" si="0"/>
        <v>5464.7</v>
      </c>
      <c r="Q9" s="16">
        <f t="shared" si="0"/>
        <v>3021.5</v>
      </c>
      <c r="R9" s="16">
        <f t="shared" si="0"/>
        <v>7000</v>
      </c>
      <c r="S9" s="16">
        <f t="shared" ref="S9:X9" si="1">SUM(S10:S41)</f>
        <v>11.9</v>
      </c>
      <c r="T9" s="16">
        <f t="shared" si="1"/>
        <v>3200.8</v>
      </c>
      <c r="U9" s="16">
        <f t="shared" si="1"/>
        <v>177.6</v>
      </c>
      <c r="V9" s="16">
        <f t="shared" si="1"/>
        <v>24908.7</v>
      </c>
      <c r="W9" s="16">
        <f t="shared" si="1"/>
        <v>461.9</v>
      </c>
      <c r="X9" s="16">
        <f t="shared" si="1"/>
        <v>-12270</v>
      </c>
    </row>
    <row r="10" spans="2:24" ht="46.5" customHeight="1" x14ac:dyDescent="0.25">
      <c r="B10" s="9">
        <v>2111</v>
      </c>
      <c r="C10" s="9">
        <v>1</v>
      </c>
      <c r="D10" s="9">
        <v>1</v>
      </c>
      <c r="E10" s="9">
        <v>1</v>
      </c>
      <c r="F10" s="23" t="s">
        <v>23</v>
      </c>
      <c r="G10" s="9">
        <v>4111</v>
      </c>
      <c r="H10" s="16">
        <f t="shared" ref="H10:H41" si="2">I10+J10</f>
        <v>36105.1</v>
      </c>
      <c r="I10" s="16">
        <v>36105.1</v>
      </c>
      <c r="J10" s="16"/>
      <c r="K10" s="16">
        <v>36105.1</v>
      </c>
      <c r="L10" s="19"/>
      <c r="M10" s="19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2:24" ht="15.75" customHeight="1" x14ac:dyDescent="0.25">
      <c r="B11" s="9">
        <v>2111</v>
      </c>
      <c r="C11" s="9">
        <v>1</v>
      </c>
      <c r="D11" s="9">
        <v>1</v>
      </c>
      <c r="E11" s="9">
        <v>1</v>
      </c>
      <c r="F11" s="23" t="s">
        <v>24</v>
      </c>
      <c r="G11" s="9">
        <v>4212</v>
      </c>
      <c r="H11" s="16">
        <f t="shared" si="2"/>
        <v>2130</v>
      </c>
      <c r="I11" s="16">
        <v>2130</v>
      </c>
      <c r="J11" s="16"/>
      <c r="K11" s="16">
        <v>2130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2:24" ht="15" customHeight="1" x14ac:dyDescent="0.25">
      <c r="B12" s="9">
        <v>2111</v>
      </c>
      <c r="C12" s="9">
        <v>1</v>
      </c>
      <c r="D12" s="9">
        <v>1</v>
      </c>
      <c r="E12" s="9">
        <v>1</v>
      </c>
      <c r="F12" s="23" t="s">
        <v>25</v>
      </c>
      <c r="G12" s="9">
        <v>4213</v>
      </c>
      <c r="H12" s="16">
        <f t="shared" si="2"/>
        <v>21.5</v>
      </c>
      <c r="I12" s="16">
        <v>21.5</v>
      </c>
      <c r="J12" s="16"/>
      <c r="K12" s="16">
        <v>21.5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2:24" ht="15" customHeight="1" x14ac:dyDescent="0.25">
      <c r="B13" s="9">
        <v>2111</v>
      </c>
      <c r="C13" s="9">
        <v>1</v>
      </c>
      <c r="D13" s="9">
        <v>1</v>
      </c>
      <c r="E13" s="9">
        <v>1</v>
      </c>
      <c r="F13" s="23" t="s">
        <v>26</v>
      </c>
      <c r="G13" s="9">
        <v>4214</v>
      </c>
      <c r="H13" s="16">
        <f t="shared" si="2"/>
        <v>277.2</v>
      </c>
      <c r="I13" s="16">
        <v>277.2</v>
      </c>
      <c r="J13" s="16"/>
      <c r="K13" s="16">
        <v>277.2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2:24" ht="15" customHeight="1" x14ac:dyDescent="0.25">
      <c r="B14" s="9">
        <v>2111</v>
      </c>
      <c r="C14" s="9">
        <v>1</v>
      </c>
      <c r="D14" s="9">
        <v>1</v>
      </c>
      <c r="E14" s="9">
        <v>1</v>
      </c>
      <c r="F14" s="23" t="s">
        <v>32</v>
      </c>
      <c r="G14" s="9">
        <v>4215</v>
      </c>
      <c r="H14" s="16">
        <f t="shared" si="2"/>
        <v>14</v>
      </c>
      <c r="I14" s="16">
        <v>14</v>
      </c>
      <c r="J14" s="16"/>
      <c r="K14" s="16">
        <v>14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2:24" ht="44.25" customHeight="1" x14ac:dyDescent="0.25">
      <c r="B15" s="9">
        <v>2111</v>
      </c>
      <c r="C15" s="9">
        <v>1</v>
      </c>
      <c r="D15" s="9">
        <v>1</v>
      </c>
      <c r="E15" s="9">
        <v>1</v>
      </c>
      <c r="F15" s="23" t="s">
        <v>37</v>
      </c>
      <c r="G15" s="9">
        <v>4216</v>
      </c>
      <c r="H15" s="16">
        <f t="shared" si="2"/>
        <v>39</v>
      </c>
      <c r="I15" s="16">
        <v>39</v>
      </c>
      <c r="J15" s="16"/>
      <c r="K15" s="16">
        <v>39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2:24" ht="15" customHeight="1" x14ac:dyDescent="0.25">
      <c r="B16" s="9">
        <v>2111</v>
      </c>
      <c r="C16" s="9">
        <v>1</v>
      </c>
      <c r="D16" s="9">
        <v>1</v>
      </c>
      <c r="E16" s="9">
        <v>1</v>
      </c>
      <c r="F16" s="23" t="s">
        <v>33</v>
      </c>
      <c r="G16" s="9">
        <v>4232</v>
      </c>
      <c r="H16" s="16">
        <f t="shared" si="2"/>
        <v>1000</v>
      </c>
      <c r="I16" s="16">
        <v>1000</v>
      </c>
      <c r="J16" s="16"/>
      <c r="K16" s="16">
        <v>1000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2:24" ht="15" customHeight="1" x14ac:dyDescent="0.25">
      <c r="B17" s="9">
        <v>2111</v>
      </c>
      <c r="C17" s="9">
        <v>1</v>
      </c>
      <c r="D17" s="9">
        <v>1</v>
      </c>
      <c r="E17" s="9">
        <v>1</v>
      </c>
      <c r="F17" s="23" t="s">
        <v>34</v>
      </c>
      <c r="G17" s="9">
        <v>4234</v>
      </c>
      <c r="H17" s="16">
        <f t="shared" si="2"/>
        <v>38.700000000000003</v>
      </c>
      <c r="I17" s="16">
        <v>38.700000000000003</v>
      </c>
      <c r="J17" s="16"/>
      <c r="K17" s="16">
        <v>38.700000000000003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2:24" ht="15" customHeight="1" x14ac:dyDescent="0.25">
      <c r="B18" s="9">
        <v>2111</v>
      </c>
      <c r="C18" s="9">
        <v>1</v>
      </c>
      <c r="D18" s="9">
        <v>1</v>
      </c>
      <c r="E18" s="9">
        <v>1</v>
      </c>
      <c r="F18" s="23" t="s">
        <v>38</v>
      </c>
      <c r="G18" s="9">
        <v>4235</v>
      </c>
      <c r="H18" s="16">
        <f t="shared" si="2"/>
        <v>0</v>
      </c>
      <c r="I18" s="16">
        <v>0</v>
      </c>
      <c r="J18" s="16"/>
      <c r="K18" s="16">
        <v>0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2:24" ht="15" customHeight="1" x14ac:dyDescent="0.25">
      <c r="B19" s="9">
        <v>2111</v>
      </c>
      <c r="C19" s="9">
        <v>1</v>
      </c>
      <c r="D19" s="9">
        <v>1</v>
      </c>
      <c r="E19" s="9">
        <v>1</v>
      </c>
      <c r="F19" s="23" t="s">
        <v>28</v>
      </c>
      <c r="G19" s="9">
        <v>4239</v>
      </c>
      <c r="H19" s="16">
        <f t="shared" si="2"/>
        <v>15</v>
      </c>
      <c r="I19" s="16">
        <v>15</v>
      </c>
      <c r="J19" s="16"/>
      <c r="K19" s="16">
        <v>15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2:24" ht="15" customHeight="1" x14ac:dyDescent="0.25">
      <c r="B20" s="9">
        <v>2111</v>
      </c>
      <c r="C20" s="9">
        <v>1</v>
      </c>
      <c r="D20" s="9">
        <v>1</v>
      </c>
      <c r="E20" s="9">
        <v>1</v>
      </c>
      <c r="F20" s="23" t="s">
        <v>35</v>
      </c>
      <c r="G20" s="9">
        <v>4264</v>
      </c>
      <c r="H20" s="16">
        <f t="shared" si="2"/>
        <v>533</v>
      </c>
      <c r="I20" s="16">
        <v>533</v>
      </c>
      <c r="J20" s="16"/>
      <c r="K20" s="16">
        <v>533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2:24" ht="30" customHeight="1" x14ac:dyDescent="0.25">
      <c r="B21" s="9">
        <v>2111</v>
      </c>
      <c r="C21" s="9">
        <v>1</v>
      </c>
      <c r="D21" s="9">
        <v>1</v>
      </c>
      <c r="E21" s="9">
        <v>1</v>
      </c>
      <c r="F21" s="23" t="s">
        <v>39</v>
      </c>
      <c r="G21" s="9">
        <v>4241</v>
      </c>
      <c r="H21" s="16">
        <f t="shared" si="2"/>
        <v>22.7</v>
      </c>
      <c r="I21" s="16">
        <v>22.7</v>
      </c>
      <c r="J21" s="16"/>
      <c r="K21" s="16">
        <v>22.7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2:24" ht="29.25" customHeight="1" x14ac:dyDescent="0.25">
      <c r="B22" s="9">
        <v>2111</v>
      </c>
      <c r="C22" s="9">
        <v>1</v>
      </c>
      <c r="D22" s="9">
        <v>1</v>
      </c>
      <c r="E22" s="9">
        <v>1</v>
      </c>
      <c r="F22" s="23" t="s">
        <v>40</v>
      </c>
      <c r="G22" s="9">
        <v>4261</v>
      </c>
      <c r="H22" s="16">
        <f t="shared" si="2"/>
        <v>52</v>
      </c>
      <c r="I22" s="16">
        <v>52</v>
      </c>
      <c r="J22" s="16"/>
      <c r="K22" s="16">
        <v>52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2:24" ht="16.5" customHeight="1" x14ac:dyDescent="0.25">
      <c r="B23" s="9">
        <v>2133</v>
      </c>
      <c r="C23" s="9">
        <v>1</v>
      </c>
      <c r="D23" s="9">
        <v>3</v>
      </c>
      <c r="E23" s="9">
        <v>3</v>
      </c>
      <c r="F23" s="23" t="s">
        <v>28</v>
      </c>
      <c r="G23" s="9">
        <v>4239</v>
      </c>
      <c r="H23" s="16">
        <f t="shared" si="2"/>
        <v>1760</v>
      </c>
      <c r="I23" s="16">
        <v>1760</v>
      </c>
      <c r="J23" s="16"/>
      <c r="K23" s="16"/>
      <c r="L23" s="16">
        <v>1760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2:24" ht="45" customHeight="1" x14ac:dyDescent="0.25">
      <c r="B24" s="9">
        <v>2451</v>
      </c>
      <c r="C24" s="9">
        <v>4</v>
      </c>
      <c r="D24" s="9">
        <v>5</v>
      </c>
      <c r="E24" s="9">
        <v>1</v>
      </c>
      <c r="F24" s="23" t="s">
        <v>41</v>
      </c>
      <c r="G24" s="9">
        <v>4251</v>
      </c>
      <c r="H24" s="16">
        <f t="shared" si="2"/>
        <v>-4084</v>
      </c>
      <c r="I24" s="16"/>
      <c r="J24" s="16">
        <v>-4084</v>
      </c>
      <c r="K24" s="16"/>
      <c r="L24" s="16"/>
      <c r="M24" s="16">
        <v>-4084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2:24" ht="15" customHeight="1" x14ac:dyDescent="0.25">
      <c r="B25" s="9">
        <v>2511</v>
      </c>
      <c r="C25" s="9">
        <v>5</v>
      </c>
      <c r="D25" s="9">
        <v>1</v>
      </c>
      <c r="E25" s="9">
        <v>1</v>
      </c>
      <c r="F25" s="23" t="s">
        <v>25</v>
      </c>
      <c r="G25" s="9">
        <v>4213</v>
      </c>
      <c r="H25" s="16">
        <f t="shared" si="2"/>
        <v>-20000</v>
      </c>
      <c r="I25" s="16"/>
      <c r="J25" s="16">
        <v>-20000</v>
      </c>
      <c r="K25" s="16"/>
      <c r="L25" s="16"/>
      <c r="M25" s="16"/>
      <c r="N25" s="16">
        <v>-20000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2:24" ht="15.75" customHeight="1" x14ac:dyDescent="0.25">
      <c r="B26" s="9">
        <v>2631</v>
      </c>
      <c r="C26" s="9">
        <v>6</v>
      </c>
      <c r="D26" s="9">
        <v>3</v>
      </c>
      <c r="E26" s="9">
        <v>1</v>
      </c>
      <c r="F26" s="23" t="s">
        <v>24</v>
      </c>
      <c r="G26" s="9">
        <v>4212</v>
      </c>
      <c r="H26" s="16">
        <f t="shared" si="2"/>
        <v>452.9</v>
      </c>
      <c r="I26" s="16">
        <v>452.9</v>
      </c>
      <c r="J26" s="16"/>
      <c r="K26" s="16"/>
      <c r="L26" s="16"/>
      <c r="M26" s="16"/>
      <c r="N26" s="16"/>
      <c r="O26" s="16">
        <v>452.9</v>
      </c>
      <c r="P26" s="16"/>
      <c r="Q26" s="16"/>
      <c r="R26" s="16"/>
      <c r="S26" s="16"/>
      <c r="T26" s="16"/>
      <c r="U26" s="16"/>
      <c r="V26" s="16"/>
      <c r="W26" s="16"/>
      <c r="X26" s="16"/>
    </row>
    <row r="27" spans="2:24" ht="15.75" customHeight="1" x14ac:dyDescent="0.25">
      <c r="B27" s="9">
        <v>2631</v>
      </c>
      <c r="C27" s="9">
        <v>6</v>
      </c>
      <c r="D27" s="9">
        <v>3</v>
      </c>
      <c r="E27" s="9">
        <v>1</v>
      </c>
      <c r="F27" s="23" t="s">
        <v>25</v>
      </c>
      <c r="G27" s="9">
        <v>4213</v>
      </c>
      <c r="H27" s="16">
        <f t="shared" si="2"/>
        <v>436.7</v>
      </c>
      <c r="I27" s="16">
        <v>436.7</v>
      </c>
      <c r="J27" s="16"/>
      <c r="K27" s="16"/>
      <c r="L27" s="16"/>
      <c r="M27" s="16"/>
      <c r="N27" s="16"/>
      <c r="O27" s="16">
        <v>436.7</v>
      </c>
      <c r="P27" s="16"/>
      <c r="Q27" s="16"/>
      <c r="R27" s="16"/>
      <c r="S27" s="16"/>
      <c r="T27" s="16"/>
      <c r="U27" s="16"/>
      <c r="V27" s="16"/>
      <c r="W27" s="16"/>
      <c r="X27" s="16"/>
    </row>
    <row r="28" spans="2:24" ht="15.75" customHeight="1" x14ac:dyDescent="0.25">
      <c r="B28" s="9">
        <v>2631</v>
      </c>
      <c r="C28" s="9">
        <v>6</v>
      </c>
      <c r="D28" s="9">
        <v>3</v>
      </c>
      <c r="E28" s="9">
        <v>1</v>
      </c>
      <c r="F28" s="23" t="s">
        <v>28</v>
      </c>
      <c r="G28" s="9">
        <v>4239</v>
      </c>
      <c r="H28" s="16">
        <f t="shared" si="2"/>
        <v>4013.2</v>
      </c>
      <c r="I28" s="16">
        <v>4013.2</v>
      </c>
      <c r="J28" s="16"/>
      <c r="K28" s="16"/>
      <c r="L28" s="16"/>
      <c r="M28" s="16"/>
      <c r="N28" s="16"/>
      <c r="O28" s="16">
        <v>4013.2</v>
      </c>
      <c r="P28" s="16"/>
      <c r="Q28" s="16"/>
      <c r="R28" s="16"/>
      <c r="S28" s="16"/>
      <c r="T28" s="16"/>
      <c r="U28" s="16"/>
      <c r="V28" s="16"/>
      <c r="W28" s="16"/>
      <c r="X28" s="16"/>
    </row>
    <row r="29" spans="2:24" ht="27" customHeight="1" x14ac:dyDescent="0.25">
      <c r="B29" s="9">
        <v>2631</v>
      </c>
      <c r="C29" s="9">
        <v>6</v>
      </c>
      <c r="D29" s="9">
        <v>3</v>
      </c>
      <c r="E29" s="9">
        <v>1</v>
      </c>
      <c r="F29" s="23" t="s">
        <v>31</v>
      </c>
      <c r="G29" s="9">
        <v>4269</v>
      </c>
      <c r="H29" s="16">
        <f t="shared" si="2"/>
        <v>-4000</v>
      </c>
      <c r="I29" s="16"/>
      <c r="J29" s="16">
        <v>-4000</v>
      </c>
      <c r="K29" s="16"/>
      <c r="L29" s="16"/>
      <c r="M29" s="16"/>
      <c r="N29" s="16"/>
      <c r="O29" s="16">
        <v>-4000</v>
      </c>
      <c r="P29" s="16"/>
      <c r="Q29" s="16"/>
      <c r="R29" s="16"/>
      <c r="S29" s="16"/>
      <c r="T29" s="16"/>
      <c r="U29" s="16"/>
      <c r="V29" s="16"/>
      <c r="W29" s="16"/>
      <c r="X29" s="16"/>
    </row>
    <row r="30" spans="2:24" ht="32.25" customHeight="1" x14ac:dyDescent="0.25">
      <c r="B30" s="9">
        <v>2641</v>
      </c>
      <c r="C30" s="9">
        <v>6</v>
      </c>
      <c r="D30" s="9">
        <v>4</v>
      </c>
      <c r="E30" s="9">
        <v>1</v>
      </c>
      <c r="F30" s="23" t="s">
        <v>24</v>
      </c>
      <c r="G30" s="9">
        <v>4212</v>
      </c>
      <c r="H30" s="16">
        <f t="shared" si="2"/>
        <v>5464.7</v>
      </c>
      <c r="I30" s="16">
        <v>5464.7</v>
      </c>
      <c r="J30" s="16"/>
      <c r="K30" s="16"/>
      <c r="L30" s="16"/>
      <c r="M30" s="16"/>
      <c r="N30" s="16"/>
      <c r="O30" s="16"/>
      <c r="P30" s="16">
        <v>5464.7</v>
      </c>
      <c r="Q30" s="16"/>
      <c r="R30" s="16"/>
      <c r="S30" s="16"/>
      <c r="T30" s="16"/>
      <c r="U30" s="16"/>
      <c r="V30" s="16"/>
      <c r="W30" s="16"/>
      <c r="X30" s="16"/>
    </row>
    <row r="31" spans="2:24" ht="45" customHeight="1" x14ac:dyDescent="0.25">
      <c r="B31" s="9">
        <v>2661</v>
      </c>
      <c r="C31" s="9">
        <v>6</v>
      </c>
      <c r="D31" s="9">
        <v>6</v>
      </c>
      <c r="E31" s="9">
        <v>1</v>
      </c>
      <c r="F31" s="23" t="s">
        <v>29</v>
      </c>
      <c r="G31" s="9">
        <v>4637</v>
      </c>
      <c r="H31" s="16">
        <f t="shared" si="2"/>
        <v>21.5</v>
      </c>
      <c r="I31" s="16">
        <v>21.5</v>
      </c>
      <c r="J31" s="16"/>
      <c r="K31" s="16"/>
      <c r="L31" s="16"/>
      <c r="M31" s="16"/>
      <c r="N31" s="16"/>
      <c r="O31" s="16"/>
      <c r="P31" s="16"/>
      <c r="Q31" s="16">
        <v>21.5</v>
      </c>
      <c r="R31" s="16"/>
      <c r="S31" s="16"/>
      <c r="T31" s="16"/>
      <c r="U31" s="16"/>
      <c r="V31" s="16"/>
      <c r="W31" s="16"/>
      <c r="X31" s="16"/>
    </row>
    <row r="32" spans="2:24" ht="34.5" customHeight="1" x14ac:dyDescent="0.25">
      <c r="B32" s="9">
        <v>2661</v>
      </c>
      <c r="C32" s="9">
        <v>6</v>
      </c>
      <c r="D32" s="9">
        <v>6</v>
      </c>
      <c r="E32" s="9">
        <v>1</v>
      </c>
      <c r="F32" s="23" t="s">
        <v>31</v>
      </c>
      <c r="G32" s="9">
        <v>4269</v>
      </c>
      <c r="H32" s="16">
        <f t="shared" si="2"/>
        <v>3000</v>
      </c>
      <c r="I32" s="16">
        <v>3000</v>
      </c>
      <c r="J32" s="16"/>
      <c r="K32" s="16"/>
      <c r="L32" s="16"/>
      <c r="M32" s="16"/>
      <c r="N32" s="16"/>
      <c r="O32" s="16"/>
      <c r="P32" s="16"/>
      <c r="Q32" s="16">
        <v>3000</v>
      </c>
      <c r="R32" s="16"/>
      <c r="S32" s="16"/>
      <c r="T32" s="16"/>
      <c r="U32" s="16"/>
      <c r="V32" s="16"/>
      <c r="W32" s="16"/>
      <c r="X32" s="16"/>
    </row>
    <row r="33" spans="2:24" ht="19.5" customHeight="1" x14ac:dyDescent="0.25">
      <c r="B33" s="9">
        <v>2811</v>
      </c>
      <c r="C33" s="9">
        <v>8</v>
      </c>
      <c r="D33" s="9">
        <v>1</v>
      </c>
      <c r="E33" s="9">
        <v>1</v>
      </c>
      <c r="F33" s="23" t="s">
        <v>44</v>
      </c>
      <c r="G33" s="9">
        <v>4221</v>
      </c>
      <c r="H33" s="16">
        <f t="shared" si="2"/>
        <v>500</v>
      </c>
      <c r="I33" s="16">
        <v>500</v>
      </c>
      <c r="J33" s="16"/>
      <c r="K33" s="16"/>
      <c r="L33" s="16"/>
      <c r="M33" s="16"/>
      <c r="N33" s="16"/>
      <c r="O33" s="16"/>
      <c r="P33" s="16"/>
      <c r="Q33" s="16"/>
      <c r="R33" s="16">
        <v>500</v>
      </c>
      <c r="S33" s="16"/>
      <c r="T33" s="16"/>
      <c r="U33" s="16"/>
      <c r="V33" s="16"/>
      <c r="W33" s="16"/>
      <c r="X33" s="16"/>
    </row>
    <row r="34" spans="2:24" ht="19.5" customHeight="1" x14ac:dyDescent="0.25">
      <c r="B34" s="9">
        <v>2811</v>
      </c>
      <c r="C34" s="9">
        <v>8</v>
      </c>
      <c r="D34" s="9">
        <v>1</v>
      </c>
      <c r="E34" s="9">
        <v>1</v>
      </c>
      <c r="F34" s="23" t="s">
        <v>28</v>
      </c>
      <c r="G34" s="9">
        <v>4239</v>
      </c>
      <c r="H34" s="16">
        <f t="shared" si="2"/>
        <v>4500</v>
      </c>
      <c r="I34" s="16">
        <v>4500</v>
      </c>
      <c r="J34" s="16"/>
      <c r="K34" s="16"/>
      <c r="L34" s="16"/>
      <c r="M34" s="16"/>
      <c r="N34" s="16"/>
      <c r="O34" s="16"/>
      <c r="P34" s="16"/>
      <c r="Q34" s="16"/>
      <c r="R34" s="16">
        <v>4500</v>
      </c>
      <c r="S34" s="16"/>
      <c r="T34" s="16"/>
      <c r="U34" s="16"/>
      <c r="V34" s="16"/>
      <c r="W34" s="16"/>
      <c r="X34" s="16"/>
    </row>
    <row r="35" spans="2:24" ht="30" customHeight="1" x14ac:dyDescent="0.25">
      <c r="B35" s="9">
        <v>2811</v>
      </c>
      <c r="C35" s="9">
        <v>8</v>
      </c>
      <c r="D35" s="9">
        <v>1</v>
      </c>
      <c r="E35" s="9">
        <v>1</v>
      </c>
      <c r="F35" s="23" t="s">
        <v>47</v>
      </c>
      <c r="G35" s="9">
        <v>4261</v>
      </c>
      <c r="H35" s="16">
        <f t="shared" si="2"/>
        <v>2000</v>
      </c>
      <c r="I35" s="16">
        <v>2000</v>
      </c>
      <c r="J35" s="16"/>
      <c r="K35" s="16"/>
      <c r="L35" s="16"/>
      <c r="M35" s="16"/>
      <c r="N35" s="16"/>
      <c r="O35" s="16"/>
      <c r="P35" s="16"/>
      <c r="Q35" s="16"/>
      <c r="R35" s="16">
        <v>2000</v>
      </c>
      <c r="S35" s="16"/>
      <c r="T35" s="16"/>
      <c r="U35" s="16"/>
      <c r="V35" s="16"/>
      <c r="W35" s="16"/>
      <c r="X35" s="16"/>
    </row>
    <row r="36" spans="2:24" ht="45.75" customHeight="1" x14ac:dyDescent="0.25">
      <c r="B36" s="9">
        <v>2821</v>
      </c>
      <c r="C36" s="9">
        <v>8</v>
      </c>
      <c r="D36" s="9">
        <v>2</v>
      </c>
      <c r="E36" s="9">
        <v>1</v>
      </c>
      <c r="F36" s="23" t="s">
        <v>29</v>
      </c>
      <c r="G36" s="9">
        <v>4637</v>
      </c>
      <c r="H36" s="16">
        <f t="shared" si="2"/>
        <v>11.9</v>
      </c>
      <c r="I36" s="16">
        <v>11.9</v>
      </c>
      <c r="J36" s="16"/>
      <c r="K36" s="16"/>
      <c r="L36" s="16"/>
      <c r="M36" s="16"/>
      <c r="N36" s="16"/>
      <c r="O36" s="16"/>
      <c r="P36" s="16"/>
      <c r="Q36" s="16"/>
      <c r="R36" s="16"/>
      <c r="S36" s="16">
        <v>11.9</v>
      </c>
      <c r="T36" s="16"/>
      <c r="U36" s="16"/>
      <c r="V36" s="16"/>
      <c r="W36" s="16"/>
      <c r="X36" s="16"/>
    </row>
    <row r="37" spans="2:24" ht="49.5" customHeight="1" x14ac:dyDescent="0.25">
      <c r="B37" s="9">
        <v>2823</v>
      </c>
      <c r="C37" s="9">
        <v>8</v>
      </c>
      <c r="D37" s="9">
        <v>2</v>
      </c>
      <c r="E37" s="9">
        <v>3</v>
      </c>
      <c r="F37" s="23" t="s">
        <v>30</v>
      </c>
      <c r="G37" s="9">
        <v>4637</v>
      </c>
      <c r="H37" s="16">
        <f t="shared" si="2"/>
        <v>3200.8</v>
      </c>
      <c r="I37" s="16">
        <v>3200.8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>
        <v>3200.8</v>
      </c>
      <c r="U37" s="16"/>
      <c r="V37" s="16"/>
      <c r="W37" s="16"/>
      <c r="X37" s="16"/>
    </row>
    <row r="38" spans="2:24" ht="30.75" customHeight="1" x14ac:dyDescent="0.25">
      <c r="B38" s="9">
        <v>2824</v>
      </c>
      <c r="C38" s="9">
        <v>8</v>
      </c>
      <c r="D38" s="9">
        <v>2</v>
      </c>
      <c r="E38" s="9">
        <v>4</v>
      </c>
      <c r="F38" s="23" t="s">
        <v>31</v>
      </c>
      <c r="G38" s="9">
        <v>4269</v>
      </c>
      <c r="H38" s="16">
        <f t="shared" si="2"/>
        <v>177.6</v>
      </c>
      <c r="I38" s="16">
        <v>177.6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>
        <v>177.6</v>
      </c>
      <c r="V38" s="16"/>
      <c r="W38" s="16"/>
      <c r="X38" s="16"/>
    </row>
    <row r="39" spans="2:24" ht="48" customHeight="1" x14ac:dyDescent="0.25">
      <c r="B39" s="9">
        <v>2911</v>
      </c>
      <c r="C39" s="9">
        <v>9</v>
      </c>
      <c r="D39" s="9">
        <v>1</v>
      </c>
      <c r="E39" s="9">
        <v>1</v>
      </c>
      <c r="F39" s="23" t="s">
        <v>30</v>
      </c>
      <c r="G39" s="9">
        <v>4637</v>
      </c>
      <c r="H39" s="16">
        <f t="shared" si="2"/>
        <v>24908.7</v>
      </c>
      <c r="I39" s="16">
        <v>24908.7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>
        <v>24908.7</v>
      </c>
      <c r="W39" s="16"/>
      <c r="X39" s="16"/>
    </row>
    <row r="40" spans="2:24" ht="49.5" customHeight="1" x14ac:dyDescent="0.25">
      <c r="B40" s="20">
        <v>2951</v>
      </c>
      <c r="C40" s="20">
        <v>9</v>
      </c>
      <c r="D40" s="20">
        <v>5</v>
      </c>
      <c r="E40" s="20">
        <v>1</v>
      </c>
      <c r="F40" s="23" t="s">
        <v>30</v>
      </c>
      <c r="G40" s="20">
        <v>4637</v>
      </c>
      <c r="H40" s="21">
        <f t="shared" si="2"/>
        <v>461.9</v>
      </c>
      <c r="I40" s="21">
        <v>461.9</v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>
        <v>461.9</v>
      </c>
      <c r="X40" s="21"/>
    </row>
    <row r="41" spans="2:24" ht="30" customHeight="1" x14ac:dyDescent="0.25">
      <c r="B41" s="9">
        <v>3071</v>
      </c>
      <c r="C41" s="9">
        <v>10</v>
      </c>
      <c r="D41" s="9">
        <v>7</v>
      </c>
      <c r="E41" s="9">
        <v>1</v>
      </c>
      <c r="F41" s="23" t="s">
        <v>45</v>
      </c>
      <c r="G41" s="9">
        <v>4729</v>
      </c>
      <c r="H41" s="16">
        <f t="shared" si="2"/>
        <v>-12270</v>
      </c>
      <c r="I41" s="16"/>
      <c r="J41" s="16">
        <v>-12270</v>
      </c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>
        <v>-12270</v>
      </c>
    </row>
    <row r="42" spans="2:24" ht="54" customHeight="1" x14ac:dyDescent="0.25">
      <c r="B42" s="22"/>
      <c r="C42" s="22"/>
      <c r="D42" s="22"/>
      <c r="E42" s="22"/>
      <c r="F42" s="22"/>
      <c r="G42" s="1"/>
      <c r="H42" s="4"/>
      <c r="I42" s="4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24" customHeight="1" x14ac:dyDescent="0.25">
      <c r="B43" s="35" t="s">
        <v>9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13"/>
      <c r="S43" s="13"/>
      <c r="T43" s="13"/>
      <c r="U43" s="13"/>
      <c r="V43" s="13"/>
      <c r="W43" s="13"/>
      <c r="X43" s="13"/>
    </row>
    <row r="44" spans="2:24" ht="16.5" x14ac:dyDescent="0.3">
      <c r="B44" s="2"/>
      <c r="C44" s="2"/>
      <c r="D44" s="2"/>
      <c r="E44" s="2"/>
      <c r="F44" s="2"/>
      <c r="G44" s="2"/>
      <c r="H44" s="2"/>
      <c r="I44" s="26"/>
      <c r="J44" s="26"/>
      <c r="K44" s="2"/>
      <c r="L44" s="2"/>
      <c r="M44" s="2"/>
      <c r="N44" s="18"/>
      <c r="O44" s="18"/>
      <c r="P44" s="18"/>
      <c r="Q44" s="18"/>
      <c r="R44" s="18"/>
    </row>
    <row r="45" spans="2:24" ht="16.5" x14ac:dyDescent="0.3">
      <c r="B45" s="3"/>
      <c r="C45" s="15"/>
      <c r="D45" s="15"/>
      <c r="E45" s="15"/>
      <c r="F45" s="15"/>
      <c r="G45" s="15"/>
      <c r="H45" s="15"/>
      <c r="I45" s="27"/>
      <c r="J45" s="27"/>
      <c r="K45" s="15"/>
      <c r="L45" s="15"/>
      <c r="M45" s="15"/>
      <c r="N45" s="18"/>
      <c r="O45" s="18"/>
      <c r="P45" s="18"/>
      <c r="Q45" s="18"/>
      <c r="R45" s="18"/>
    </row>
    <row r="46" spans="2:24" x14ac:dyDescent="0.25">
      <c r="B46" s="29" t="s">
        <v>11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14"/>
      <c r="S46" s="14"/>
      <c r="T46" s="14"/>
      <c r="U46" s="14"/>
      <c r="V46" s="14"/>
      <c r="W46" s="14"/>
      <c r="X46" s="14"/>
    </row>
    <row r="47" spans="2:24" x14ac:dyDescent="0.25">
      <c r="B47" s="30" t="s">
        <v>12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15"/>
      <c r="S47" s="15"/>
      <c r="T47" s="15"/>
      <c r="U47" s="15"/>
      <c r="V47" s="15"/>
      <c r="W47" s="15"/>
      <c r="X47" s="15"/>
    </row>
    <row r="48" spans="2:24" ht="16.5" x14ac:dyDescent="0.3">
      <c r="B48" s="18"/>
      <c r="C48" s="18"/>
      <c r="D48" s="18"/>
      <c r="E48" s="18"/>
      <c r="F48" s="18"/>
      <c r="G48" s="18"/>
      <c r="H48" s="18"/>
      <c r="I48" s="28"/>
      <c r="J48" s="28"/>
      <c r="K48" s="18"/>
      <c r="L48" s="18"/>
      <c r="M48" s="18"/>
      <c r="N48" s="18"/>
      <c r="O48" s="18"/>
      <c r="P48" s="18"/>
      <c r="Q48" s="18"/>
      <c r="R48" s="18"/>
    </row>
    <row r="49" spans="2:18" ht="16.5" x14ac:dyDescent="0.3">
      <c r="B49" s="18"/>
      <c r="C49" s="18"/>
      <c r="D49" s="18"/>
      <c r="E49" s="18"/>
      <c r="F49" s="18"/>
      <c r="G49" s="18"/>
      <c r="H49" s="18"/>
      <c r="I49" s="28"/>
      <c r="J49" s="28"/>
      <c r="K49" s="18"/>
      <c r="L49" s="18"/>
      <c r="M49" s="18"/>
      <c r="N49" s="18"/>
      <c r="O49" s="18"/>
      <c r="P49" s="18"/>
      <c r="Q49" s="18"/>
      <c r="R49" s="18"/>
    </row>
  </sheetData>
  <mergeCells count="8">
    <mergeCell ref="B46:Q46"/>
    <mergeCell ref="B47:Q47"/>
    <mergeCell ref="B6:N6"/>
    <mergeCell ref="F7:G7"/>
    <mergeCell ref="B3:X3"/>
    <mergeCell ref="B4:X4"/>
    <mergeCell ref="B5:X5"/>
    <mergeCell ref="B43:Q43"/>
  </mergeCells>
  <pageMargins left="0" right="0" top="0" bottom="0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2025-02-06T13:16:12Z</dcterms:modified>
</cp:coreProperties>
</file>