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E116DBD-6F3A-4B95-BADC-EB9770B5F48E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S10" i="24" l="1"/>
  <c r="T10" i="24"/>
  <c r="J10" i="24" l="1"/>
  <c r="K10" i="24"/>
  <c r="L10" i="24"/>
  <c r="M10" i="24"/>
  <c r="N10" i="24"/>
  <c r="O10" i="24"/>
  <c r="P10" i="24"/>
  <c r="Q10" i="24"/>
  <c r="R10" i="24"/>
  <c r="I10" i="24"/>
  <c r="H27" i="24"/>
  <c r="H26" i="24"/>
  <c r="H28" i="24"/>
  <c r="H25" i="24"/>
  <c r="H24" i="24"/>
  <c r="H17" i="24"/>
  <c r="H16" i="24"/>
  <c r="H15" i="24"/>
  <c r="H11" i="24"/>
  <c r="H12" i="24"/>
  <c r="H20" i="24" l="1"/>
  <c r="H13" i="24" l="1"/>
  <c r="H14" i="24"/>
  <c r="H18" i="24"/>
  <c r="H19" i="24"/>
  <c r="H21" i="24"/>
  <c r="H22" i="24"/>
  <c r="H23" i="24"/>
  <c r="H10" i="24" l="1"/>
</calcChain>
</file>

<file path=xl/sharedStrings.xml><?xml version="1.0" encoding="utf-8"?>
<sst xmlns="http://schemas.openxmlformats.org/spreadsheetml/2006/main" count="48" uniqueCount="31">
  <si>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</si>
  <si>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</si>
  <si>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</si>
  <si>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</si>
  <si>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</si>
  <si>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</si>
  <si>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</si>
  <si>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</si>
  <si>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</si>
  <si>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</si>
  <si>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</si>
  <si>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>-Շենքերի և շինությունների կառուցում</t>
  </si>
  <si>
    <t>Հանգիստ,մշակույթ և կրոն</t>
  </si>
  <si>
    <t>Ոռոգում</t>
  </si>
  <si>
    <t>Ճանապարհային տնտեսություն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</si>
  <si>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</si>
  <si>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</si>
  <si>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>Ջրամատակարարում</t>
  </si>
  <si>
    <t>Փողոցների լուսավորություն</t>
  </si>
  <si>
    <t>Բնակարանային շինարարություն</t>
  </si>
  <si>
    <t xml:space="preserve"> </t>
  </si>
  <si>
    <t>-Նախագծահետազոտական ծախսեր</t>
  </si>
  <si>
    <t xml:space="preserve">   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</si>
  <si>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     Սպիտակ համայնքի ավագանու</t>
  </si>
  <si>
    <t>- Շենքերի և շինությունների կապիտալ վերանորոգում</t>
  </si>
  <si>
    <t>Սուբվենցիայի հատկացում /մնացորդի բաշխում/</t>
  </si>
  <si>
    <t xml:space="preserve">Ընդհանուր բնույթի հանրային ծառայություններ </t>
  </si>
  <si>
    <t xml:space="preserve">Նավթամթերք և բնական գազ </t>
  </si>
  <si>
    <t xml:space="preserve">Էլեկտրաէներգիա </t>
  </si>
  <si>
    <t>Հանգիստի և սպորտի ծառայություններ</t>
  </si>
  <si>
    <t xml:space="preserve">                                                                                                                                                                     «23»  հունվարի  2025թ․  թիվ 2 -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</si>
</sst>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  <font>
      <sz val="8"/>
      <color indexed="8"/>
      <name val="GHEA Grapalat"/>
      <family val="3"/>
    </font>
    <font>
      <sz val="8"/>
      <color theme="1"/>
      <name val="GHEA Grapalat"/>
      <family val="3"/>
    </font>
    <font>
      <sz val="8"/>
      <color rgb="FF000000"/>
      <name val="GHEA Grapalat"/>
      <family val="3"/>
    </font>
    <font>
      <sz val="8"/>
      <color rgb="FF000000"/>
      <name val="Arial Armenian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7" fillId="0" borderId="5" applyNumberFormat="0" applyFont="0" applyFill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left" vertical="top" wrapText="1" readingOrder="1"/>
      <protection locked="0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2" fontId="0" fillId="0" borderId="0" xfId="0" applyNumberFormat="1"/>
    <xf numFmtId="49" fontId="9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2" fontId="15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6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3"/>
  <sheetViews>
    <sheetView tabSelected="1" workbookViewId="0">
      <selection activeCell="B2" sqref="B2"/>
    </sheetView>
  </sheetViews>
  <sheetFormatPr defaultRowHeight="15" x14ac:dyDescent="0.25"/>
  <cols>
    <col min="1" max="1" width="1" customWidth="1"/>
    <col min="2" max="2" width="5.42578125" customWidth="1"/>
    <col min="3" max="5" width="3.140625" customWidth="1"/>
    <col min="6" max="6" width="22" customWidth="1"/>
    <col min="7" max="7" width="5.7109375" customWidth="1"/>
    <col min="8" max="8" width="8" customWidth="1"/>
    <col min="9" max="9" width="10.140625" customWidth="1"/>
    <col min="10" max="10" width="9" customWidth="1"/>
    <col min="11" max="11" width="8.28515625" customWidth="1"/>
    <col min="12" max="12" width="7.42578125" customWidth="1"/>
    <col min="13" max="13" width="6.7109375" customWidth="1"/>
    <col min="14" max="14" width="9" customWidth="1"/>
    <col min="15" max="15" width="8.42578125" customWidth="1"/>
    <col min="16" max="16" width="8.140625" customWidth="1"/>
    <col min="17" max="17" width="7.85546875" customWidth="1"/>
    <col min="18" max="18" width="8.28515625" customWidth="1"/>
    <col min="19" max="19" width="7.28515625" customWidth="1"/>
    <col min="20" max="20" width="10.28515625" customWidth="1"/>
    <col min="24" max="24" width="14.140625" customWidth="1"/>
  </cols>
  <sheetData>
    <row r="1" spans="2:24" ht="0.75" customHeight="1" x14ac:dyDescent="0.25"/>
    <row r="2" spans="2:24" ht="19.5" customHeight="1" x14ac:dyDescent="0.25"/>
    <row r="3" spans="2:24" x14ac:dyDescent="0.25">
      <c r="B3" s="27" t="s">
        <v>22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2:24" x14ac:dyDescent="0.25">
      <c r="B4" s="28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2:24" ht="22.5" customHeight="1" x14ac:dyDescent="0.25">
      <c r="B5" s="28" t="s">
        <v>30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2:24" ht="16.5" customHeight="1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7"/>
      <c r="R6" s="7"/>
      <c r="S6" s="7"/>
      <c r="T6" s="7"/>
    </row>
    <row r="7" spans="2:24" ht="33" customHeight="1" x14ac:dyDescent="0.25">
      <c r="B7" s="29" t="s">
        <v>25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4" ht="85.5" customHeight="1" x14ac:dyDescent="0.25">
      <c r="B8" s="14" t="s">
        <v>1</v>
      </c>
      <c r="C8" s="15" t="s">
        <v>2</v>
      </c>
      <c r="D8" s="15" t="s">
        <v>3</v>
      </c>
      <c r="E8" s="14" t="s">
        <v>4</v>
      </c>
      <c r="F8" s="26" t="s">
        <v>8</v>
      </c>
      <c r="G8" s="26"/>
      <c r="H8" s="16" t="s">
        <v>10</v>
      </c>
      <c r="I8" s="17" t="s">
        <v>7</v>
      </c>
      <c r="J8" s="17" t="s">
        <v>5</v>
      </c>
      <c r="K8" s="17" t="s">
        <v>26</v>
      </c>
      <c r="L8" s="17" t="s">
        <v>27</v>
      </c>
      <c r="M8" s="17" t="s">
        <v>28</v>
      </c>
      <c r="N8" s="17" t="s">
        <v>13</v>
      </c>
      <c r="O8" s="17" t="s">
        <v>14</v>
      </c>
      <c r="P8" s="17" t="s">
        <v>19</v>
      </c>
      <c r="Q8" s="17" t="s">
        <v>17</v>
      </c>
      <c r="R8" s="17" t="s">
        <v>18</v>
      </c>
      <c r="S8" s="17" t="s">
        <v>29</v>
      </c>
      <c r="T8" s="17" t="s">
        <v>12</v>
      </c>
    </row>
    <row r="9" spans="2:24" ht="16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6">
        <v>15</v>
      </c>
      <c r="Q9" s="6">
        <v>16</v>
      </c>
      <c r="R9" s="6">
        <v>17</v>
      </c>
      <c r="S9" s="6">
        <v>18</v>
      </c>
      <c r="T9" s="6">
        <v>19</v>
      </c>
      <c r="X9" s="12"/>
    </row>
    <row r="10" spans="2:24" ht="21" customHeight="1" x14ac:dyDescent="0.25">
      <c r="B10" s="18">
        <v>2000</v>
      </c>
      <c r="C10" s="19" t="s">
        <v>0</v>
      </c>
      <c r="D10" s="19" t="s">
        <v>0</v>
      </c>
      <c r="E10" s="19" t="s">
        <v>0</v>
      </c>
      <c r="F10" s="19" t="s">
        <v>6</v>
      </c>
      <c r="G10" s="20"/>
      <c r="H10" s="21">
        <f>I10+J10</f>
        <v>103902.111</v>
      </c>
      <c r="I10" s="21">
        <f>I11+I12+I13+I14+I15+I16+I17+I18+I19+I20+I21+I22+I23+I24+I25+I26+I27+I28</f>
        <v>103902.111</v>
      </c>
      <c r="J10" s="21">
        <f t="shared" ref="J10:T10" si="0">J11+J12+J13+J14+J15+J16+J17+J18+J19+J20+J21+J22+J23+J24+J25+J26+J27+J28</f>
        <v>0</v>
      </c>
      <c r="K10" s="21">
        <f t="shared" si="0"/>
        <v>17802</v>
      </c>
      <c r="L10" s="21">
        <f t="shared" si="0"/>
        <v>6611</v>
      </c>
      <c r="M10" s="21">
        <f t="shared" si="0"/>
        <v>511</v>
      </c>
      <c r="N10" s="21">
        <f t="shared" si="0"/>
        <v>10256</v>
      </c>
      <c r="O10" s="21">
        <f t="shared" si="0"/>
        <v>26574</v>
      </c>
      <c r="P10" s="21">
        <f t="shared" si="0"/>
        <v>783</v>
      </c>
      <c r="Q10" s="21">
        <f t="shared" si="0"/>
        <v>3145</v>
      </c>
      <c r="R10" s="21">
        <f t="shared" si="0"/>
        <v>6844</v>
      </c>
      <c r="S10" s="21">
        <f t="shared" si="0"/>
        <v>497</v>
      </c>
      <c r="T10" s="21">
        <f t="shared" si="0"/>
        <v>30879.111000000001</v>
      </c>
    </row>
    <row r="11" spans="2:24" ht="24" customHeight="1" x14ac:dyDescent="0.25">
      <c r="B11" s="18">
        <v>2161</v>
      </c>
      <c r="C11" s="19">
        <v>1</v>
      </c>
      <c r="D11" s="19">
        <v>6</v>
      </c>
      <c r="E11" s="19">
        <v>1</v>
      </c>
      <c r="F11" s="13" t="s">
        <v>11</v>
      </c>
      <c r="G11" s="18">
        <v>5112</v>
      </c>
      <c r="H11" s="21">
        <f t="shared" ref="H11:H28" si="1">I11+J11</f>
        <v>17120</v>
      </c>
      <c r="I11" s="21">
        <v>17120</v>
      </c>
      <c r="J11" s="21"/>
      <c r="K11" s="21">
        <v>17120</v>
      </c>
      <c r="L11" s="21"/>
      <c r="M11" s="21"/>
      <c r="N11" s="21"/>
      <c r="O11" s="21"/>
      <c r="P11" s="21"/>
      <c r="Q11" s="21"/>
      <c r="R11" s="21"/>
      <c r="S11" s="21"/>
      <c r="T11" s="21"/>
    </row>
    <row r="12" spans="2:24" ht="25.5" customHeight="1" x14ac:dyDescent="0.25">
      <c r="B12" s="18">
        <v>2161</v>
      </c>
      <c r="C12" s="19">
        <v>1</v>
      </c>
      <c r="D12" s="19">
        <v>6</v>
      </c>
      <c r="E12" s="19">
        <v>1</v>
      </c>
      <c r="F12" s="13" t="s">
        <v>21</v>
      </c>
      <c r="G12" s="18">
        <v>5134</v>
      </c>
      <c r="H12" s="21">
        <f t="shared" si="1"/>
        <v>682</v>
      </c>
      <c r="I12" s="21">
        <v>682</v>
      </c>
      <c r="J12" s="21"/>
      <c r="K12" s="21">
        <v>682</v>
      </c>
      <c r="L12" s="21"/>
      <c r="M12" s="21"/>
      <c r="N12" s="21"/>
      <c r="O12" s="21"/>
      <c r="P12" s="21"/>
      <c r="Q12" s="21"/>
      <c r="R12" s="21"/>
      <c r="S12" s="21"/>
      <c r="T12" s="21"/>
    </row>
    <row r="13" spans="2:24" ht="26.25" customHeight="1" x14ac:dyDescent="0.25">
      <c r="B13" s="18">
        <v>2424</v>
      </c>
      <c r="C13" s="18">
        <v>4</v>
      </c>
      <c r="D13" s="18">
        <v>2</v>
      </c>
      <c r="E13" s="18">
        <v>4</v>
      </c>
      <c r="F13" s="13" t="s">
        <v>11</v>
      </c>
      <c r="G13" s="18">
        <v>5112</v>
      </c>
      <c r="H13" s="21">
        <f t="shared" si="1"/>
        <v>6187</v>
      </c>
      <c r="I13" s="21">
        <v>6187</v>
      </c>
      <c r="J13" s="21"/>
      <c r="K13" s="21"/>
      <c r="L13" s="21"/>
      <c r="M13" s="21"/>
      <c r="N13" s="21">
        <v>6187</v>
      </c>
      <c r="O13" s="21"/>
      <c r="P13" s="21"/>
      <c r="Q13" s="21"/>
      <c r="R13" s="21"/>
      <c r="S13" s="21"/>
      <c r="T13" s="21"/>
    </row>
    <row r="14" spans="2:24" ht="24.75" customHeight="1" x14ac:dyDescent="0.25">
      <c r="B14" s="18">
        <v>2424</v>
      </c>
      <c r="C14" s="18">
        <v>4</v>
      </c>
      <c r="D14" s="18">
        <v>2</v>
      </c>
      <c r="E14" s="18">
        <v>4</v>
      </c>
      <c r="F14" s="13" t="s">
        <v>21</v>
      </c>
      <c r="G14" s="18">
        <v>5134</v>
      </c>
      <c r="H14" s="21">
        <f t="shared" si="1"/>
        <v>4069</v>
      </c>
      <c r="I14" s="21">
        <v>4069</v>
      </c>
      <c r="J14" s="21"/>
      <c r="K14" s="21"/>
      <c r="L14" s="21"/>
      <c r="M14" s="21"/>
      <c r="N14" s="21">
        <v>4069</v>
      </c>
      <c r="O14" s="21"/>
      <c r="P14" s="21"/>
      <c r="Q14" s="21"/>
      <c r="R14" s="21"/>
      <c r="S14" s="21"/>
      <c r="T14" s="21"/>
    </row>
    <row r="15" spans="2:24" ht="24.75" customHeight="1" x14ac:dyDescent="0.25">
      <c r="B15" s="18">
        <v>2432</v>
      </c>
      <c r="C15" s="18">
        <v>4</v>
      </c>
      <c r="D15" s="18">
        <v>3</v>
      </c>
      <c r="E15" s="18">
        <v>2</v>
      </c>
      <c r="F15" s="13" t="s">
        <v>11</v>
      </c>
      <c r="G15" s="18">
        <v>5112</v>
      </c>
      <c r="H15" s="21">
        <f t="shared" si="1"/>
        <v>5401</v>
      </c>
      <c r="I15" s="21">
        <v>5401</v>
      </c>
      <c r="J15" s="21"/>
      <c r="K15" s="21"/>
      <c r="L15" s="21">
        <v>5401</v>
      </c>
      <c r="M15" s="21"/>
      <c r="N15" s="21"/>
      <c r="O15" s="21"/>
      <c r="P15" s="21"/>
      <c r="Q15" s="21"/>
      <c r="R15" s="21"/>
      <c r="S15" s="21"/>
      <c r="T15" s="21"/>
    </row>
    <row r="16" spans="2:24" ht="24.75" customHeight="1" x14ac:dyDescent="0.25">
      <c r="B16" s="18">
        <v>2432</v>
      </c>
      <c r="C16" s="18">
        <v>4</v>
      </c>
      <c r="D16" s="18">
        <v>3</v>
      </c>
      <c r="E16" s="18">
        <v>2</v>
      </c>
      <c r="F16" s="13" t="s">
        <v>21</v>
      </c>
      <c r="G16" s="18">
        <v>5134</v>
      </c>
      <c r="H16" s="21">
        <f t="shared" si="1"/>
        <v>1210</v>
      </c>
      <c r="I16" s="21">
        <v>1210</v>
      </c>
      <c r="J16" s="21"/>
      <c r="K16" s="21"/>
      <c r="L16" s="21">
        <v>1210</v>
      </c>
      <c r="M16" s="21"/>
      <c r="N16" s="21"/>
      <c r="O16" s="21"/>
      <c r="P16" s="21"/>
      <c r="Q16" s="21"/>
      <c r="R16" s="21"/>
      <c r="S16" s="21"/>
      <c r="T16" s="21"/>
    </row>
    <row r="17" spans="2:20" ht="24.75" customHeight="1" x14ac:dyDescent="0.25">
      <c r="B17" s="18">
        <v>2435</v>
      </c>
      <c r="C17" s="18">
        <v>4</v>
      </c>
      <c r="D17" s="18">
        <v>3</v>
      </c>
      <c r="E17" s="18">
        <v>5</v>
      </c>
      <c r="F17" s="13" t="s">
        <v>11</v>
      </c>
      <c r="G17" s="18">
        <v>5112</v>
      </c>
      <c r="H17" s="21">
        <f t="shared" si="1"/>
        <v>511</v>
      </c>
      <c r="I17" s="21">
        <v>511</v>
      </c>
      <c r="J17" s="21"/>
      <c r="K17" s="21"/>
      <c r="L17" s="21"/>
      <c r="M17" s="21">
        <v>511</v>
      </c>
      <c r="N17" s="21"/>
      <c r="O17" s="21"/>
      <c r="P17" s="21"/>
      <c r="Q17" s="21"/>
      <c r="R17" s="21"/>
      <c r="S17" s="21"/>
      <c r="T17" s="21"/>
    </row>
    <row r="18" spans="2:20" ht="26.25" customHeight="1" x14ac:dyDescent="0.25">
      <c r="B18" s="18">
        <v>2451</v>
      </c>
      <c r="C18" s="18">
        <v>4</v>
      </c>
      <c r="D18" s="18">
        <v>5</v>
      </c>
      <c r="E18" s="18">
        <v>1</v>
      </c>
      <c r="F18" s="13" t="s">
        <v>11</v>
      </c>
      <c r="G18" s="18">
        <v>5112</v>
      </c>
      <c r="H18" s="21">
        <f t="shared" si="1"/>
        <v>18954</v>
      </c>
      <c r="I18" s="21">
        <v>18954</v>
      </c>
      <c r="J18" s="21"/>
      <c r="K18" s="21"/>
      <c r="L18" s="21"/>
      <c r="M18" s="21"/>
      <c r="N18" s="21"/>
      <c r="O18" s="21">
        <v>18954</v>
      </c>
      <c r="P18" s="21"/>
      <c r="Q18" s="21"/>
      <c r="R18" s="21"/>
      <c r="S18" s="21"/>
      <c r="T18" s="21"/>
    </row>
    <row r="19" spans="2:20" ht="33" customHeight="1" x14ac:dyDescent="0.25">
      <c r="B19" s="18">
        <v>2451</v>
      </c>
      <c r="C19" s="18">
        <v>4</v>
      </c>
      <c r="D19" s="18">
        <v>5</v>
      </c>
      <c r="E19" s="18">
        <v>1</v>
      </c>
      <c r="F19" s="22" t="s">
        <v>24</v>
      </c>
      <c r="G19" s="18">
        <v>5113</v>
      </c>
      <c r="H19" s="21">
        <f t="shared" si="1"/>
        <v>3685</v>
      </c>
      <c r="I19" s="21">
        <v>3685</v>
      </c>
      <c r="J19" s="21"/>
      <c r="K19" s="21"/>
      <c r="L19" s="21"/>
      <c r="M19" s="21"/>
      <c r="N19" s="21"/>
      <c r="O19" s="21">
        <v>3685</v>
      </c>
      <c r="P19" s="21"/>
      <c r="Q19" s="21"/>
      <c r="R19" s="21"/>
      <c r="S19" s="21"/>
      <c r="T19" s="21"/>
    </row>
    <row r="20" spans="2:20" ht="28.5" customHeight="1" x14ac:dyDescent="0.25">
      <c r="B20" s="18">
        <v>2451</v>
      </c>
      <c r="C20" s="18">
        <v>4</v>
      </c>
      <c r="D20" s="18">
        <v>5</v>
      </c>
      <c r="E20" s="18">
        <v>1</v>
      </c>
      <c r="F20" s="13" t="s">
        <v>21</v>
      </c>
      <c r="G20" s="18">
        <v>5134</v>
      </c>
      <c r="H20" s="21">
        <f t="shared" si="1"/>
        <v>3935</v>
      </c>
      <c r="I20" s="21">
        <v>3935</v>
      </c>
      <c r="J20" s="21"/>
      <c r="K20" s="21"/>
      <c r="L20" s="21"/>
      <c r="M20" s="21"/>
      <c r="N20" s="21"/>
      <c r="O20" s="21">
        <v>3935</v>
      </c>
      <c r="P20" s="21"/>
      <c r="Q20" s="21"/>
      <c r="R20" s="21"/>
      <c r="S20" s="21"/>
      <c r="T20" s="21"/>
    </row>
    <row r="21" spans="2:20" ht="31.5" customHeight="1" x14ac:dyDescent="0.25">
      <c r="B21" s="18">
        <v>2611</v>
      </c>
      <c r="C21" s="18">
        <v>6</v>
      </c>
      <c r="D21" s="18">
        <v>1</v>
      </c>
      <c r="E21" s="18">
        <v>1</v>
      </c>
      <c r="F21" s="22" t="s">
        <v>24</v>
      </c>
      <c r="G21" s="18">
        <v>5113</v>
      </c>
      <c r="H21" s="21">
        <f t="shared" si="1"/>
        <v>783</v>
      </c>
      <c r="I21" s="21">
        <v>783</v>
      </c>
      <c r="J21" s="21"/>
      <c r="K21" s="21"/>
      <c r="L21" s="21"/>
      <c r="M21" s="21"/>
      <c r="N21" s="21"/>
      <c r="O21" s="21"/>
      <c r="P21" s="21">
        <v>783</v>
      </c>
      <c r="Q21" s="21"/>
      <c r="R21" s="21"/>
      <c r="S21" s="21"/>
      <c r="T21" s="21"/>
    </row>
    <row r="22" spans="2:20" ht="30" customHeight="1" x14ac:dyDescent="0.25">
      <c r="B22" s="18">
        <v>2631</v>
      </c>
      <c r="C22" s="18">
        <v>6</v>
      </c>
      <c r="D22" s="18">
        <v>3</v>
      </c>
      <c r="E22" s="18">
        <v>1</v>
      </c>
      <c r="F22" s="13" t="s">
        <v>11</v>
      </c>
      <c r="G22" s="18">
        <v>5112</v>
      </c>
      <c r="H22" s="21">
        <f t="shared" si="1"/>
        <v>3145</v>
      </c>
      <c r="I22" s="21">
        <v>3145</v>
      </c>
      <c r="J22" s="21"/>
      <c r="K22" s="21"/>
      <c r="L22" s="21"/>
      <c r="M22" s="21"/>
      <c r="N22" s="21"/>
      <c r="O22" s="21"/>
      <c r="P22" s="21"/>
      <c r="Q22" s="21">
        <v>3145</v>
      </c>
      <c r="R22" s="21"/>
      <c r="S22" s="21"/>
      <c r="T22" s="21"/>
    </row>
    <row r="23" spans="2:20" ht="34.5" customHeight="1" x14ac:dyDescent="0.25">
      <c r="B23" s="18">
        <v>2641</v>
      </c>
      <c r="C23" s="18">
        <v>6</v>
      </c>
      <c r="D23" s="18">
        <v>4</v>
      </c>
      <c r="E23" s="18">
        <v>1</v>
      </c>
      <c r="F23" s="13" t="s">
        <v>11</v>
      </c>
      <c r="G23" s="18">
        <v>5112</v>
      </c>
      <c r="H23" s="21">
        <f t="shared" si="1"/>
        <v>6113</v>
      </c>
      <c r="I23" s="21">
        <v>6113</v>
      </c>
      <c r="J23" s="21"/>
      <c r="K23" s="21"/>
      <c r="L23" s="21"/>
      <c r="M23" s="21"/>
      <c r="N23" s="21"/>
      <c r="O23" s="21"/>
      <c r="P23" s="21"/>
      <c r="Q23" s="21"/>
      <c r="R23" s="21">
        <v>6113</v>
      </c>
      <c r="S23" s="21"/>
      <c r="T23" s="21"/>
    </row>
    <row r="24" spans="2:20" ht="25.5" customHeight="1" x14ac:dyDescent="0.25">
      <c r="B24" s="18">
        <v>2641</v>
      </c>
      <c r="C24" s="18">
        <v>6</v>
      </c>
      <c r="D24" s="18">
        <v>4</v>
      </c>
      <c r="E24" s="18">
        <v>1</v>
      </c>
      <c r="F24" s="13" t="s">
        <v>21</v>
      </c>
      <c r="G24" s="18">
        <v>5134</v>
      </c>
      <c r="H24" s="21">
        <f t="shared" si="1"/>
        <v>731</v>
      </c>
      <c r="I24" s="21">
        <v>731</v>
      </c>
      <c r="J24" s="21"/>
      <c r="K24" s="21"/>
      <c r="L24" s="21"/>
      <c r="M24" s="21"/>
      <c r="N24" s="21"/>
      <c r="O24" s="21"/>
      <c r="P24" s="21"/>
      <c r="Q24" s="21"/>
      <c r="R24" s="21">
        <v>731</v>
      </c>
      <c r="S24" s="21"/>
      <c r="T24" s="21"/>
    </row>
    <row r="25" spans="2:20" ht="25.5" customHeight="1" x14ac:dyDescent="0.25">
      <c r="B25" s="18">
        <v>2811</v>
      </c>
      <c r="C25" s="18">
        <v>8</v>
      </c>
      <c r="D25" s="18">
        <v>1</v>
      </c>
      <c r="E25" s="18">
        <v>1</v>
      </c>
      <c r="F25" s="13" t="s">
        <v>21</v>
      </c>
      <c r="G25" s="18">
        <v>5134</v>
      </c>
      <c r="H25" s="21">
        <f t="shared" si="1"/>
        <v>497</v>
      </c>
      <c r="I25" s="21">
        <v>497</v>
      </c>
      <c r="J25" s="21"/>
      <c r="K25" s="21"/>
      <c r="L25" s="21"/>
      <c r="M25" s="21"/>
      <c r="N25" s="21"/>
      <c r="O25" s="21"/>
      <c r="P25" s="21"/>
      <c r="Q25" s="21"/>
      <c r="R25" s="21"/>
      <c r="S25" s="21">
        <v>497</v>
      </c>
      <c r="T25" s="21"/>
    </row>
    <row r="26" spans="2:20" ht="27.75" customHeight="1" x14ac:dyDescent="0.25">
      <c r="B26" s="18">
        <v>2823</v>
      </c>
      <c r="C26" s="18">
        <v>8</v>
      </c>
      <c r="D26" s="18">
        <v>2</v>
      </c>
      <c r="E26" s="18">
        <v>3</v>
      </c>
      <c r="F26" s="13" t="s">
        <v>11</v>
      </c>
      <c r="G26" s="18">
        <v>5112</v>
      </c>
      <c r="H26" s="21">
        <f t="shared" si="1"/>
        <v>268</v>
      </c>
      <c r="I26" s="21">
        <v>268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>
        <v>268</v>
      </c>
    </row>
    <row r="27" spans="2:20" ht="31.5" customHeight="1" x14ac:dyDescent="0.25">
      <c r="B27" s="18">
        <v>2823</v>
      </c>
      <c r="C27" s="18">
        <v>8</v>
      </c>
      <c r="D27" s="18">
        <v>2</v>
      </c>
      <c r="E27" s="18">
        <v>3</v>
      </c>
      <c r="F27" s="22" t="s">
        <v>24</v>
      </c>
      <c r="G27" s="18">
        <v>5113</v>
      </c>
      <c r="H27" s="21">
        <f t="shared" si="1"/>
        <v>29996</v>
      </c>
      <c r="I27" s="21">
        <v>29996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>
        <v>29996</v>
      </c>
    </row>
    <row r="28" spans="2:20" ht="32.25" customHeight="1" x14ac:dyDescent="0.25">
      <c r="B28" s="18">
        <v>2823</v>
      </c>
      <c r="C28" s="18">
        <v>8</v>
      </c>
      <c r="D28" s="18">
        <v>2</v>
      </c>
      <c r="E28" s="18">
        <v>3</v>
      </c>
      <c r="F28" s="13" t="s">
        <v>21</v>
      </c>
      <c r="G28" s="18">
        <v>5134</v>
      </c>
      <c r="H28" s="21">
        <f t="shared" si="1"/>
        <v>615.11099999999999</v>
      </c>
      <c r="I28" s="21">
        <v>615.11099999999999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>
        <v>615.11099999999999</v>
      </c>
    </row>
    <row r="29" spans="2:20" ht="13.5" customHeight="1" x14ac:dyDescent="0.25">
      <c r="B29" s="3"/>
      <c r="C29" s="1"/>
      <c r="D29" s="1"/>
      <c r="E29" s="1"/>
      <c r="F29" s="2"/>
      <c r="G29" s="1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2:20" ht="23.25" customHeight="1" x14ac:dyDescent="0.25">
      <c r="B30" s="28" t="s">
        <v>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2:20" ht="16.5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9"/>
      <c r="R31" s="9"/>
      <c r="S31" s="9"/>
      <c r="T31" s="9"/>
    </row>
    <row r="32" spans="2:20" ht="7.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9"/>
      <c r="O32" s="9"/>
      <c r="P32" s="9"/>
      <c r="Q32" s="9"/>
      <c r="R32" s="9"/>
      <c r="S32" s="9"/>
      <c r="T32" s="9"/>
    </row>
    <row r="33" spans="2:20" ht="16.5" x14ac:dyDescent="0.3"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9"/>
      <c r="O33" s="9"/>
      <c r="P33" s="9"/>
      <c r="Q33" s="9"/>
      <c r="R33" s="9"/>
      <c r="S33" s="9"/>
      <c r="T33" s="9"/>
    </row>
    <row r="34" spans="2:20" x14ac:dyDescent="0.25">
      <c r="B34" s="23" t="s">
        <v>15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2:20" x14ac:dyDescent="0.25">
      <c r="B35" s="24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43" spans="2:20" x14ac:dyDescent="0.25">
      <c r="J43" t="s">
        <v>20</v>
      </c>
    </row>
  </sheetData>
  <mergeCells count="9">
    <mergeCell ref="B34:T34"/>
    <mergeCell ref="B35:T35"/>
    <mergeCell ref="B6:P6"/>
    <mergeCell ref="F8:G8"/>
    <mergeCell ref="B3:T3"/>
    <mergeCell ref="B4:T4"/>
    <mergeCell ref="B5:T5"/>
    <mergeCell ref="B7:T7"/>
    <mergeCell ref="B30:T30"/>
  </mergeCells>
  <pageMargins left="0.19685039370078741" right="0" top="0" bottom="0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2025-02-06T13:15:24Z</dcterms:modified>
</cp:coreProperties>
</file>