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49C68468-9865-45DA-A4EB-1F3ACB404BB0}" xr6:coauthVersionLast="47" xr6:coauthVersionMax="47" xr10:uidLastSave="{00000000-0000-0000-0000-000000000000}"/>
  <bookViews>
    <workbookView xWindow="3825" yWindow="1425" windowWidth="21600" windowHeight="11385" xr2:uid="{00000000-000D-0000-FFFF-FFFF00000000}"/>
  </bookViews>
  <sheets>
    <sheet name="2 " sheetId="24" r:id="rId1"/>
  </sheets>
  <calcPr calcId="191029"/>
</workbook>
</file>

<file path=xl/calcChain.xml><?xml version="1.0" encoding="utf-8"?>
<calcChain xmlns="http://schemas.openxmlformats.org/spreadsheetml/2006/main">
  <c r="H14" i="24" l="1"/>
  <c r="H15" i="24"/>
  <c r="J10" i="24"/>
  <c r="I10" i="24"/>
  <c r="H10" i="24" s="1"/>
  <c r="O10" i="24"/>
  <c r="L10" i="24" l="1"/>
  <c r="M10" i="24"/>
  <c r="N10" i="24"/>
  <c r="K10" i="24"/>
  <c r="H11" i="24" l="1"/>
  <c r="H12" i="24"/>
  <c r="H13" i="24"/>
</calcChain>
</file>

<file path=xl/sharedStrings.xml><?xml version="1.0" encoding="utf-8"?>
<sst xmlns="http://schemas.openxmlformats.org/spreadsheetml/2006/main" count="28" uniqueCount="24">
  <si>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</si>
  <si>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</si>
  <si>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</si>
  <si>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</si>
  <si>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</si>
  <si>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</si>
  <si>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</si>
  <si>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</si>
  <si>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</si>
  <si>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</si>
  <si>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</si>
  <si>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 xml:space="preserve">       ՖԻՆԱՆՍԱՏՆՏԵՍԱԳԻՏԱԿԱՆ,ԵԿԱՄՈՒՏՆԵՐԻ ՀԱՇՎԱՌՄԱՆ ԵՎ ՀԱՎԱՔԱԳՐՄԱՆ,</t>
  </si>
  <si>
    <t xml:space="preserve">       ԳՆՈՒՄՆԵՐԻ,ԳՈՎԱԶԴԻ,ԱՌԵՎՏՐԻ ԵՎ ՍՊԱՍԱՐԿՄԱՆ ԲԱԺՆԻ ՊԵՏ`    _____________________  Վ.ԱՊՐԵՍՅԱՆ                </t>
  </si>
  <si>
    <t xml:space="preserve">Նավթամթերք և բնական գազ </t>
  </si>
  <si>
    <t>-Նախագծահետազոտական ծախսեր</t>
  </si>
  <si>
    <t>Ճանապարհային տնտեսություն</t>
  </si>
  <si>
    <t>-Շենքերի և շինությունների կառուցում</t>
  </si>
  <si>
    <t>Հանգիստ,մշակույթ և կրոն</t>
  </si>
  <si>
    <t>Հուշարձանների վերանորոգում և պահպանում</t>
  </si>
  <si>
    <t>Նախադպրոցական կրթություն</t>
  </si>
  <si>
    <t xml:space="preserve"> - Ընթացիկ դրամաշնորհներ պետական և համայնքների ոչ առևտրային կազմակերպություններին</t>
  </si>
  <si>
    <t xml:space="preserve">                      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</si>
  <si>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</si>
  <si>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«24»  դեկտեմբերի  2024թ․  թիվ  161-Ն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</si>
</sst>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name val="Arial LatArm"/>
      <family val="2"/>
    </font>
    <font>
      <sz val="11"/>
      <color indexed="8"/>
      <name val="Calibri"/>
      <family val="2"/>
      <charset val="204"/>
    </font>
    <font>
      <sz val="9"/>
      <color theme="1"/>
      <name val="GHEA Grapalat"/>
      <family val="3"/>
    </font>
    <font>
      <sz val="9"/>
      <color rgb="FF000000"/>
      <name val="GHEA Grapalat"/>
      <family val="3"/>
    </font>
    <font>
      <sz val="9"/>
      <color rgb="FF000000"/>
      <name val="Arial Armenian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GHEA Grapalat"/>
      <family val="3"/>
    </font>
    <font>
      <sz val="9"/>
      <color indexed="8"/>
      <name val="GHEA Grapalat"/>
      <family val="3"/>
    </font>
    <font>
      <sz val="10"/>
      <color theme="1"/>
      <name val="Calibri"/>
      <family val="2"/>
      <scheme val="minor"/>
    </font>
    <font>
      <sz val="10"/>
      <name val="GHEA Grapalat"/>
      <family val="3"/>
    </font>
    <font>
      <sz val="10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2" applyNumberFormat="0" applyFill="0" applyProtection="0">
      <alignment horizontal="left" vertical="center" wrapText="1"/>
    </xf>
    <xf numFmtId="0" fontId="3" fillId="0" borderId="4" applyNumberFormat="0" applyFont="0" applyFill="0" applyAlignment="0" applyProtection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164" fontId="9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5" fillId="0" borderId="5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right"/>
    </xf>
    <xf numFmtId="49" fontId="13" fillId="0" borderId="0" xfId="0" applyNumberFormat="1" applyFont="1" applyAlignment="1" applyProtection="1">
      <alignment horizontal="left" vertical="center" wrapText="1" readingOrder="1"/>
      <protection locked="0"/>
    </xf>
    <xf numFmtId="49" fontId="13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S8" sqref="S8"/>
    </sheetView>
  </sheetViews>
  <sheetFormatPr defaultRowHeight="15" x14ac:dyDescent="0.25"/>
  <cols>
    <col min="1" max="1" width="1" customWidth="1"/>
    <col min="2" max="2" width="6.140625" customWidth="1"/>
    <col min="3" max="5" width="4" customWidth="1"/>
    <col min="6" max="6" width="30.5703125" customWidth="1"/>
    <col min="7" max="7" width="5.7109375" customWidth="1"/>
    <col min="8" max="8" width="9.140625" customWidth="1"/>
    <col min="9" max="9" width="9.42578125" customWidth="1"/>
    <col min="10" max="10" width="9" customWidth="1"/>
    <col min="11" max="11" width="9.85546875" customWidth="1"/>
    <col min="12" max="12" width="10.5703125" customWidth="1"/>
    <col min="13" max="13" width="9.5703125" customWidth="1"/>
    <col min="14" max="14" width="10.28515625" customWidth="1"/>
    <col min="15" max="15" width="9" customWidth="1"/>
  </cols>
  <sheetData>
    <row r="1" spans="2:15" ht="0.75" customHeight="1" x14ac:dyDescent="0.25"/>
    <row r="2" spans="2:15" ht="8.25" customHeight="1" x14ac:dyDescent="0.25"/>
    <row r="3" spans="2:15" x14ac:dyDescent="0.25">
      <c r="B3" s="28" t="s">
        <v>21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ht="16.5" customHeight="1" x14ac:dyDescent="0.25">
      <c r="B4" s="29" t="s">
        <v>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25" customHeight="1" x14ac:dyDescent="0.25">
      <c r="B5" s="29" t="s">
        <v>23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23.25" customHeight="1" x14ac:dyDescent="0.3">
      <c r="B6" s="30"/>
      <c r="C6" s="30"/>
      <c r="D6" s="30"/>
      <c r="E6" s="30"/>
      <c r="F6" s="30"/>
      <c r="G6" s="30"/>
      <c r="H6" s="30"/>
      <c r="I6" s="30"/>
      <c r="J6" s="30"/>
      <c r="K6" s="30"/>
      <c r="L6" s="18"/>
      <c r="M6" s="18"/>
      <c r="N6" s="18"/>
    </row>
    <row r="7" spans="2:15" ht="9.75" hidden="1" customHeight="1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19"/>
      <c r="M7" s="19"/>
      <c r="N7" s="19"/>
    </row>
    <row r="8" spans="2:15" ht="105" customHeight="1" x14ac:dyDescent="0.25">
      <c r="B8" s="1" t="s">
        <v>1</v>
      </c>
      <c r="C8" s="2" t="s">
        <v>2</v>
      </c>
      <c r="D8" s="2" t="s">
        <v>3</v>
      </c>
      <c r="E8" s="1" t="s">
        <v>4</v>
      </c>
      <c r="F8" s="31" t="s">
        <v>8</v>
      </c>
      <c r="G8" s="31"/>
      <c r="H8" s="3" t="s">
        <v>10</v>
      </c>
      <c r="I8" s="4" t="s">
        <v>7</v>
      </c>
      <c r="J8" s="4" t="s">
        <v>5</v>
      </c>
      <c r="K8" s="4" t="s">
        <v>13</v>
      </c>
      <c r="L8" s="4" t="s">
        <v>15</v>
      </c>
      <c r="M8" s="11" t="s">
        <v>17</v>
      </c>
      <c r="N8" s="4" t="s">
        <v>18</v>
      </c>
      <c r="O8" s="4" t="s">
        <v>19</v>
      </c>
    </row>
    <row r="9" spans="2:15" ht="16.5" customHeight="1" x14ac:dyDescent="0.25"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24">
        <v>14</v>
      </c>
    </row>
    <row r="10" spans="2:15" ht="21" customHeight="1" x14ac:dyDescent="0.25">
      <c r="B10" s="6">
        <v>2000</v>
      </c>
      <c r="C10" s="7" t="s">
        <v>0</v>
      </c>
      <c r="D10" s="7" t="s">
        <v>0</v>
      </c>
      <c r="E10" s="7" t="s">
        <v>0</v>
      </c>
      <c r="F10" s="7" t="s">
        <v>6</v>
      </c>
      <c r="G10" s="8"/>
      <c r="H10" s="12">
        <f>I10+J10</f>
        <v>61876.274000000005</v>
      </c>
      <c r="I10" s="9">
        <f>I11+I12+I13+I14+I15</f>
        <v>62576.274000000005</v>
      </c>
      <c r="J10" s="9">
        <f>J11+J12+J13+J14+J15</f>
        <v>-700</v>
      </c>
      <c r="K10" s="9">
        <f>K11+K12+K13+K14</f>
        <v>700</v>
      </c>
      <c r="L10" s="9">
        <f t="shared" ref="L10:N10" si="0">L11+L12+L13+L14</f>
        <v>8276.9</v>
      </c>
      <c r="M10" s="9">
        <f t="shared" si="0"/>
        <v>31081.9</v>
      </c>
      <c r="N10" s="9">
        <f t="shared" si="0"/>
        <v>-700</v>
      </c>
      <c r="O10" s="9">
        <f>O11+O12+O13+O14+O15</f>
        <v>22517.473999999998</v>
      </c>
    </row>
    <row r="11" spans="2:15" ht="26.25" customHeight="1" x14ac:dyDescent="0.25">
      <c r="B11" s="6">
        <v>2432</v>
      </c>
      <c r="C11" s="6">
        <v>4</v>
      </c>
      <c r="D11" s="6">
        <v>3</v>
      </c>
      <c r="E11" s="6">
        <v>2</v>
      </c>
      <c r="F11" s="10" t="s">
        <v>14</v>
      </c>
      <c r="G11" s="6">
        <v>5134</v>
      </c>
      <c r="H11" s="9">
        <f t="shared" ref="H11:H15" si="1">I11+J11</f>
        <v>700</v>
      </c>
      <c r="I11" s="9">
        <v>700</v>
      </c>
      <c r="J11" s="9"/>
      <c r="K11" s="9">
        <v>700</v>
      </c>
      <c r="L11" s="9"/>
      <c r="M11" s="9"/>
      <c r="N11" s="9"/>
      <c r="O11" s="9"/>
    </row>
    <row r="12" spans="2:15" ht="26.25" customHeight="1" x14ac:dyDescent="0.25">
      <c r="B12" s="6">
        <v>2451</v>
      </c>
      <c r="C12" s="6">
        <v>4</v>
      </c>
      <c r="D12" s="6">
        <v>5</v>
      </c>
      <c r="E12" s="6">
        <v>1</v>
      </c>
      <c r="F12" s="10" t="s">
        <v>16</v>
      </c>
      <c r="G12" s="6">
        <v>5112</v>
      </c>
      <c r="H12" s="9">
        <f t="shared" si="1"/>
        <v>8276.9</v>
      </c>
      <c r="I12" s="9">
        <v>8276.9</v>
      </c>
      <c r="J12" s="9"/>
      <c r="K12" s="9"/>
      <c r="L12" s="9">
        <v>8276.9</v>
      </c>
      <c r="M12" s="9"/>
      <c r="N12" s="9"/>
      <c r="O12" s="9"/>
    </row>
    <row r="13" spans="2:15" ht="26.25" customHeight="1" x14ac:dyDescent="0.25">
      <c r="B13" s="6">
        <v>2823</v>
      </c>
      <c r="C13" s="6">
        <v>8</v>
      </c>
      <c r="D13" s="6">
        <v>2</v>
      </c>
      <c r="E13" s="6">
        <v>3</v>
      </c>
      <c r="F13" s="10" t="s">
        <v>16</v>
      </c>
      <c r="G13" s="6">
        <v>5113</v>
      </c>
      <c r="H13" s="9">
        <f t="shared" si="1"/>
        <v>31081.9</v>
      </c>
      <c r="I13" s="9">
        <v>31081.9</v>
      </c>
      <c r="J13" s="9"/>
      <c r="K13" s="9"/>
      <c r="L13" s="9"/>
      <c r="M13" s="9">
        <v>31081.9</v>
      </c>
      <c r="N13" s="12"/>
      <c r="O13" s="9"/>
    </row>
    <row r="14" spans="2:15" ht="26.25" customHeight="1" x14ac:dyDescent="0.25">
      <c r="B14" s="6">
        <v>2827</v>
      </c>
      <c r="C14" s="6">
        <v>8</v>
      </c>
      <c r="D14" s="6">
        <v>2</v>
      </c>
      <c r="E14" s="6">
        <v>7</v>
      </c>
      <c r="F14" s="10" t="s">
        <v>16</v>
      </c>
      <c r="G14" s="6">
        <v>5134</v>
      </c>
      <c r="H14" s="9">
        <f t="shared" si="1"/>
        <v>-700</v>
      </c>
      <c r="I14" s="9"/>
      <c r="J14" s="9">
        <v>-700</v>
      </c>
      <c r="K14" s="9"/>
      <c r="L14" s="9"/>
      <c r="M14" s="9"/>
      <c r="N14" s="9">
        <v>-700</v>
      </c>
      <c r="O14" s="9"/>
    </row>
    <row r="15" spans="2:15" ht="60" customHeight="1" x14ac:dyDescent="0.25">
      <c r="B15" s="6">
        <v>2911</v>
      </c>
      <c r="C15" s="6">
        <v>9</v>
      </c>
      <c r="D15" s="6">
        <v>1</v>
      </c>
      <c r="E15" s="6">
        <v>1</v>
      </c>
      <c r="F15" s="27" t="s">
        <v>20</v>
      </c>
      <c r="G15" s="6">
        <v>4637</v>
      </c>
      <c r="H15" s="12">
        <f t="shared" si="1"/>
        <v>22517.473999999998</v>
      </c>
      <c r="I15" s="9">
        <v>22517.473999999998</v>
      </c>
      <c r="J15" s="9"/>
      <c r="K15" s="9"/>
      <c r="L15" s="9"/>
      <c r="M15" s="9"/>
      <c r="N15" s="12"/>
      <c r="O15" s="9">
        <v>22517.473999999998</v>
      </c>
    </row>
    <row r="16" spans="2:15" ht="26.25" customHeight="1" x14ac:dyDescent="0.25">
      <c r="B16" s="15"/>
      <c r="C16" s="15"/>
      <c r="D16" s="15"/>
      <c r="E16" s="15"/>
      <c r="F16" s="26"/>
      <c r="G16" s="15"/>
      <c r="H16" s="16"/>
      <c r="I16" s="17"/>
      <c r="J16" s="17"/>
      <c r="K16" s="17"/>
      <c r="L16" s="17"/>
      <c r="M16" s="17"/>
      <c r="N16" s="16"/>
      <c r="O16" s="25"/>
    </row>
    <row r="17" spans="1:15" ht="26.25" customHeight="1" x14ac:dyDescent="0.25">
      <c r="B17" s="15"/>
      <c r="C17" s="15"/>
      <c r="D17" s="15"/>
      <c r="E17" s="15"/>
      <c r="F17" s="26"/>
      <c r="G17" s="15"/>
      <c r="H17" s="16"/>
      <c r="I17" s="17"/>
      <c r="J17" s="17"/>
      <c r="K17" s="17"/>
      <c r="L17" s="17"/>
      <c r="M17" s="17"/>
      <c r="N17" s="16"/>
      <c r="O17" s="25"/>
    </row>
    <row r="18" spans="1:15" ht="30" customHeight="1" x14ac:dyDescent="0.25">
      <c r="B18" s="29" t="s">
        <v>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5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20"/>
      <c r="M19" s="20"/>
      <c r="N19" s="20"/>
    </row>
    <row r="20" spans="1:15" ht="6.75" customHeight="1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0"/>
      <c r="M20" s="20"/>
      <c r="N20" s="20"/>
    </row>
    <row r="21" spans="1:15" x14ac:dyDescent="0.25"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0"/>
      <c r="M21" s="20"/>
      <c r="N21" s="20"/>
    </row>
    <row r="22" spans="1:15" x14ac:dyDescent="0.25">
      <c r="B22" s="33" t="s">
        <v>11</v>
      </c>
      <c r="C22" s="33"/>
      <c r="D22" s="33"/>
      <c r="E22" s="33"/>
      <c r="F22" s="33"/>
      <c r="G22" s="33"/>
      <c r="H22" s="33"/>
      <c r="I22" s="33"/>
      <c r="J22" s="33"/>
      <c r="K22" s="33"/>
      <c r="L22" s="14"/>
      <c r="M22" s="14"/>
      <c r="N22" s="14"/>
    </row>
    <row r="23" spans="1:15" x14ac:dyDescent="0.25">
      <c r="A23" s="29" t="s">
        <v>12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5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</sheetData>
  <mergeCells count="9">
    <mergeCell ref="B3:O3"/>
    <mergeCell ref="B4:O4"/>
    <mergeCell ref="B5:O5"/>
    <mergeCell ref="A23:N23"/>
    <mergeCell ref="B6:K6"/>
    <mergeCell ref="F8:G8"/>
    <mergeCell ref="B7:K7"/>
    <mergeCell ref="B18:N18"/>
    <mergeCell ref="B22:K22"/>
  </mergeCells>
  <pageMargins left="0.39370078740157483" right="0" top="0" bottom="0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2024-12-30T07:52:40Z</dcterms:modified>
</cp:coreProperties>
</file>