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4-2026_MJCC\ՄԺԾԾ ՓԱԹԵԹ\2024-2026 HAVELVACNER\"/>
    </mc:Choice>
  </mc:AlternateContent>
  <bookViews>
    <workbookView xWindow="0" yWindow="0" windowWidth="28800" windowHeight="11865"/>
  </bookViews>
  <sheets>
    <sheet name="Առաջնահերթություն" sheetId="1" r:id="rId1"/>
  </sheets>
  <externalReferences>
    <externalReference r:id="rId2"/>
  </externalReferences>
  <definedNames>
    <definedName name="BOP">#REF!</definedName>
    <definedName name="BOPfoot">#REF!</definedName>
    <definedName name="cv">[1]Year!$G$2</definedName>
    <definedName name="DebtCG">#REF!</definedName>
    <definedName name="DebtGG">#REF!</definedName>
    <definedName name="G0">#REF!</definedName>
    <definedName name="MonExo">#REF!</definedName>
    <definedName name="MonGrow">#REF!</definedName>
    <definedName name="RealExo">#REF!</definedName>
    <definedName name="RealPercent">#REF!</definedName>
    <definedName name="sv">#REF!</definedName>
    <definedName name="T0">#REF!</definedName>
    <definedName name="Table_2._Turkey__Exogenous_assumptions">#REF!</definedName>
    <definedName name="vc">[1]Year!$G$13</definedName>
    <definedName name="vlom">#REF!</definedName>
    <definedName name="vs">#REF!</definedName>
    <definedName name="Z_248BE2BA_E445_11D3_BFE0_00003960F508_.wvu.Cols">#REF!</definedName>
    <definedName name="դդֆդ">#REF!</definedName>
    <definedName name="վարի">#REF!</definedName>
    <definedName name="տն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E21" i="1"/>
  <c r="D21" i="1"/>
  <c r="C21" i="1"/>
  <c r="E10" i="1"/>
  <c r="E7" i="1" s="1"/>
  <c r="D10" i="1"/>
  <c r="C10" i="1"/>
  <c r="E8" i="1"/>
  <c r="D8" i="1"/>
  <c r="D7" i="1" s="1"/>
  <c r="C8" i="1"/>
  <c r="C7" i="1"/>
</calcChain>
</file>

<file path=xl/sharedStrings.xml><?xml version="1.0" encoding="utf-8"?>
<sst xmlns="http://schemas.openxmlformats.org/spreadsheetml/2006/main" count="26" uniqueCount="26">
  <si>
    <t xml:space="preserve">Հավելված N 6 </t>
  </si>
  <si>
    <t>ԲԳԿ/Միջոցառում</t>
  </si>
  <si>
    <t xml:space="preserve">2024թ </t>
  </si>
  <si>
    <t xml:space="preserve">2025թ </t>
  </si>
  <si>
    <t xml:space="preserve">2026թ </t>
  </si>
  <si>
    <t xml:space="preserve"> ԸՆԴԱՄԵՆԸ</t>
  </si>
  <si>
    <t xml:space="preserve"> ՀՀ տարածքային կառավարման և ենթակառուցվածքների նախարարություն</t>
  </si>
  <si>
    <t xml:space="preserve">Երևանի մետրոպոլիտենի ենթակառուցվածքների կապիտալ վերանորոգում </t>
  </si>
  <si>
    <t>ՀՀ էկոնոմիկայի նախարարություն</t>
  </si>
  <si>
    <t>Մասնագիտական կարողությունների զարգացման նպատակով շահառուներին պետական աջակցություն</t>
  </si>
  <si>
    <t>Հովանոցային մեխանիզմի կիրառմամբ ՓՄՁ սուբյեկտներին երաշխիքների տրամադրման նպատակով ֆինանսական կառույցներին դրամաշնորհների տրամադրում</t>
  </si>
  <si>
    <t>Տեխնոլոգիաների առևտրայնացման ենթակառուցվածքի զարգացում</t>
  </si>
  <si>
    <t>Զբոսաշրջության և մարզային ենթակառուցվածքների բարելավում</t>
  </si>
  <si>
    <t>Թողարկման և վարկանիշավորման պետական աջակցության ծրագիր</t>
  </si>
  <si>
    <t>Ներդրումային ֆոնդերում ներդրումներ կատարելու ծրագիր</t>
  </si>
  <si>
    <t>Գիտության և գործարարության օրեր</t>
  </si>
  <si>
    <t>Մշակող արդյունաբերության ոլորտում աշխատողների ներգրավմանը պետական աջակցման տրամադրում</t>
  </si>
  <si>
    <t>Տեքստիլ ոլորտի աշխատուժի կրթական զարգացմանը պետական աջակցություն</t>
  </si>
  <si>
    <t>Ջերմատնային տնտեսությունների զարգացման աջակցության ծրագիր</t>
  </si>
  <si>
    <t xml:space="preserve"> ՀՀ քաղաքաշինության կոմիտե</t>
  </si>
  <si>
    <t>Քաղաքաշինության բնագավառում պետական ծրագրերի իրականացման ապահովում</t>
  </si>
  <si>
    <t>Շենքերի և շինությունների մատչելիություն  և անձնագրավորում</t>
  </si>
  <si>
    <t xml:space="preserve"> ՀՀ բարձր տեխնոլոգիական արդյունաբերության նախարարություն</t>
  </si>
  <si>
    <t>2024թ. Տեղեկատվական տեխնոլոգիաների համաշխարհային համաժողովի կազմակերպում</t>
  </si>
  <si>
    <t xml:space="preserve"> հազար դրամներով</t>
  </si>
  <si>
    <t>Լրացուցիչ միջոցների առկայության դեպքում ֆինանսավորվող 2024-2026 թվականներիի ժամանակահատվածում առաջնահերթությունները՝ ըստ բյուջետային գլխավոր կարգադրիչների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</si>
</sst>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\(#,##0.0\)"/>
    <numFmt numFmtId="165" formatCode="#,##0.0"/>
    <numFmt numFmtId="166" formatCode="#,##0.0_);[Red]\(#,##0.0\)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GHEA Grapalat"/>
      <family val="3"/>
    </font>
    <font>
      <sz val="8"/>
      <name val="GHEA Grapalat"/>
      <family val="2"/>
    </font>
    <font>
      <b/>
      <sz val="11"/>
      <color rgb="FF000000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2"/>
      <color rgb="FF000000"/>
      <name val="GHEA Grapalat"/>
      <family val="3"/>
    </font>
    <font>
      <sz val="12"/>
      <color rgb="FF000000"/>
      <name val="Calibri"/>
      <family val="2"/>
    </font>
    <font>
      <b/>
      <sz val="12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horizontal="left" vertical="top" wrapText="1"/>
    </xf>
  </cellStyleXfs>
  <cellXfs count="27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left" vertical="center"/>
      <protection locked="0"/>
    </xf>
    <xf numFmtId="166" fontId="4" fillId="0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166" fontId="2" fillId="0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1" xfId="1" applyNumberFormat="1" applyFont="1" applyFill="1" applyBorder="1" applyAlignment="1" applyProtection="1">
      <alignment horizontal="left" vertical="top" wrapText="1"/>
      <protection locked="0"/>
    </xf>
    <xf numFmtId="0" fontId="6" fillId="3" borderId="1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/>
    <xf numFmtId="37" fontId="9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center" vertical="center" wrapText="1"/>
    </xf>
    <xf numFmtId="0" fontId="1" fillId="0" borderId="0" xfId="1" applyFont="1"/>
    <xf numFmtId="167" fontId="2" fillId="2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NumberFormat="1" applyFont="1" applyFill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3 2" xfId="1"/>
    <cellStyle name="Normal 26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vark\usermony\USER\EXCHANGE\VAHRAM\NJUTER\D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5" sqref="D5"/>
    </sheetView>
  </sheetViews>
  <sheetFormatPr defaultRowHeight="15" x14ac:dyDescent="0.25"/>
  <cols>
    <col min="1" max="1" width="9.140625" style="2"/>
    <col min="2" max="2" width="80.140625" style="2" customWidth="1"/>
    <col min="3" max="5" width="18.7109375" style="2" customWidth="1"/>
    <col min="6" max="16384" width="9.140625" style="2"/>
  </cols>
  <sheetData>
    <row r="1" spans="1:5" s="20" customFormat="1" ht="17.25" x14ac:dyDescent="0.25">
      <c r="A1" s="19"/>
      <c r="E1" s="21" t="s">
        <v>0</v>
      </c>
    </row>
    <row r="2" spans="1:5" s="20" customFormat="1" ht="17.25" x14ac:dyDescent="0.25">
      <c r="A2" s="19"/>
      <c r="C2" s="22"/>
    </row>
    <row r="3" spans="1:5" s="20" customFormat="1" ht="58.5" customHeight="1" x14ac:dyDescent="0.25">
      <c r="A3" s="25" t="s">
        <v>25</v>
      </c>
      <c r="B3" s="25"/>
      <c r="C3" s="25"/>
      <c r="D3" s="25"/>
      <c r="E3" s="25"/>
    </row>
    <row r="4" spans="1:5" ht="16.5" x14ac:dyDescent="0.25">
      <c r="A4" s="1"/>
    </row>
    <row r="5" spans="1:5" ht="16.5" x14ac:dyDescent="0.3">
      <c r="A5" s="1"/>
      <c r="B5" s="3"/>
      <c r="E5" s="4" t="s">
        <v>24</v>
      </c>
    </row>
    <row r="6" spans="1:5" s="23" customFormat="1" ht="16.5" x14ac:dyDescent="0.25">
      <c r="A6" s="5"/>
      <c r="B6" s="6" t="s">
        <v>1</v>
      </c>
      <c r="C6" s="7" t="s">
        <v>2</v>
      </c>
      <c r="D6" s="7" t="s">
        <v>3</v>
      </c>
      <c r="E6" s="7" t="s">
        <v>4</v>
      </c>
    </row>
    <row r="7" spans="1:5" ht="16.5" x14ac:dyDescent="0.25">
      <c r="A7" s="8"/>
      <c r="B7" s="9" t="s">
        <v>5</v>
      </c>
      <c r="C7" s="10">
        <f>+C8+C10+C23+C21</f>
        <v>41776138.700000003</v>
      </c>
      <c r="D7" s="10">
        <f>+D8+D10+D23+D21</f>
        <v>58104044.899999999</v>
      </c>
      <c r="E7" s="10">
        <f>+E8+E10+E23+E21</f>
        <v>49400290.100000001</v>
      </c>
    </row>
    <row r="8" spans="1:5" ht="16.5" x14ac:dyDescent="0.25">
      <c r="A8" s="11">
        <v>1</v>
      </c>
      <c r="B8" s="9" t="s">
        <v>6</v>
      </c>
      <c r="C8" s="10">
        <f>+C9</f>
        <v>3102300</v>
      </c>
      <c r="D8" s="10">
        <f t="shared" ref="D8:E8" si="0">+D9</f>
        <v>0</v>
      </c>
      <c r="E8" s="10">
        <f t="shared" si="0"/>
        <v>0</v>
      </c>
    </row>
    <row r="9" spans="1:5" ht="16.5" x14ac:dyDescent="0.25">
      <c r="A9" s="8">
        <v>1.1000000000000001</v>
      </c>
      <c r="B9" s="13" t="s">
        <v>7</v>
      </c>
      <c r="C9" s="12">
        <v>3102300</v>
      </c>
      <c r="D9" s="12">
        <v>0</v>
      </c>
      <c r="E9" s="12">
        <v>0</v>
      </c>
    </row>
    <row r="10" spans="1:5" ht="16.5" x14ac:dyDescent="0.25">
      <c r="A10" s="11">
        <v>2</v>
      </c>
      <c r="B10" s="14" t="s">
        <v>8</v>
      </c>
      <c r="C10" s="10">
        <f>SUM(C11:C20)</f>
        <v>36147838.700000003</v>
      </c>
      <c r="D10" s="10">
        <f>SUM(D11:D20)</f>
        <v>58104044.899999999</v>
      </c>
      <c r="E10" s="10">
        <f>SUM(E11:E20)</f>
        <v>49400290.100000001</v>
      </c>
    </row>
    <row r="11" spans="1:5" ht="33" x14ac:dyDescent="0.25">
      <c r="A11" s="8">
        <v>2.1</v>
      </c>
      <c r="B11" s="13" t="s">
        <v>9</v>
      </c>
      <c r="C11" s="12">
        <v>2000000</v>
      </c>
      <c r="D11" s="12">
        <v>2500000</v>
      </c>
      <c r="E11" s="12">
        <v>3000000</v>
      </c>
    </row>
    <row r="12" spans="1:5" ht="49.5" x14ac:dyDescent="0.25">
      <c r="A12" s="15">
        <v>2.2000000000000002</v>
      </c>
      <c r="B12" s="13" t="s">
        <v>10</v>
      </c>
      <c r="C12" s="12">
        <v>2000000</v>
      </c>
      <c r="D12" s="12">
        <v>2500000</v>
      </c>
      <c r="E12" s="12">
        <v>3000000</v>
      </c>
    </row>
    <row r="13" spans="1:5" ht="16.5" x14ac:dyDescent="0.25">
      <c r="A13" s="8">
        <v>2.2999999999999998</v>
      </c>
      <c r="B13" s="13" t="s">
        <v>11</v>
      </c>
      <c r="C13" s="12">
        <v>295740</v>
      </c>
      <c r="D13" s="12">
        <v>414462</v>
      </c>
      <c r="E13" s="12">
        <v>414462</v>
      </c>
    </row>
    <row r="14" spans="1:5" ht="16.5" x14ac:dyDescent="0.25">
      <c r="A14" s="8">
        <v>2.4</v>
      </c>
      <c r="B14" s="13" t="s">
        <v>12</v>
      </c>
      <c r="C14" s="12">
        <v>16000000</v>
      </c>
      <c r="D14" s="12">
        <v>35000000</v>
      </c>
      <c r="E14" s="12">
        <v>39000000</v>
      </c>
    </row>
    <row r="15" spans="1:5" ht="16.5" x14ac:dyDescent="0.25">
      <c r="A15" s="5">
        <v>2.5</v>
      </c>
      <c r="B15" s="13" t="s">
        <v>13</v>
      </c>
      <c r="C15" s="12">
        <v>3020000</v>
      </c>
      <c r="D15" s="12">
        <v>4220000</v>
      </c>
      <c r="E15" s="12">
        <v>0</v>
      </c>
    </row>
    <row r="16" spans="1:5" ht="16.5" x14ac:dyDescent="0.25">
      <c r="A16" s="26">
        <v>2.6</v>
      </c>
      <c r="B16" s="13" t="s">
        <v>14</v>
      </c>
      <c r="C16" s="12">
        <v>10000000</v>
      </c>
      <c r="D16" s="12">
        <v>10000000</v>
      </c>
      <c r="E16" s="12">
        <v>0</v>
      </c>
    </row>
    <row r="17" spans="1:5" ht="16.5" x14ac:dyDescent="0.25">
      <c r="A17" s="5">
        <v>2.7</v>
      </c>
      <c r="B17" s="13" t="s">
        <v>15</v>
      </c>
      <c r="C17" s="12">
        <v>250000</v>
      </c>
      <c r="D17" s="12">
        <v>250000</v>
      </c>
      <c r="E17" s="12">
        <v>250000</v>
      </c>
    </row>
    <row r="18" spans="1:5" ht="33" x14ac:dyDescent="0.25">
      <c r="A18" s="5">
        <v>2.8</v>
      </c>
      <c r="B18" s="13" t="s">
        <v>16</v>
      </c>
      <c r="C18" s="12">
        <v>875000</v>
      </c>
      <c r="D18" s="12">
        <v>875000</v>
      </c>
      <c r="E18" s="12">
        <v>875000</v>
      </c>
    </row>
    <row r="19" spans="1:5" ht="33" x14ac:dyDescent="0.25">
      <c r="A19" s="5">
        <v>2.9</v>
      </c>
      <c r="B19" s="13" t="s">
        <v>17</v>
      </c>
      <c r="C19" s="12">
        <v>204440</v>
      </c>
      <c r="D19" s="12">
        <v>227440</v>
      </c>
      <c r="E19" s="12">
        <v>250590</v>
      </c>
    </row>
    <row r="20" spans="1:5" ht="16.5" x14ac:dyDescent="0.25">
      <c r="A20" s="16">
        <v>2.1</v>
      </c>
      <c r="B20" s="13" t="s">
        <v>18</v>
      </c>
      <c r="C20" s="12">
        <v>1502658.7</v>
      </c>
      <c r="D20" s="12">
        <v>2117142.9</v>
      </c>
      <c r="E20" s="12">
        <v>2610238.1</v>
      </c>
    </row>
    <row r="21" spans="1:5" ht="16.5" x14ac:dyDescent="0.25">
      <c r="A21" s="17">
        <v>3</v>
      </c>
      <c r="B21" s="18" t="s">
        <v>22</v>
      </c>
      <c r="C21" s="10">
        <f>+C22</f>
        <v>234000</v>
      </c>
      <c r="D21" s="10">
        <f t="shared" ref="D21:E21" si="1">+D22</f>
        <v>0</v>
      </c>
      <c r="E21" s="10">
        <f t="shared" si="1"/>
        <v>0</v>
      </c>
    </row>
    <row r="22" spans="1:5" ht="33" x14ac:dyDescent="0.25">
      <c r="A22" s="24">
        <v>3.1</v>
      </c>
      <c r="B22" s="13" t="s">
        <v>23</v>
      </c>
      <c r="C22" s="12">
        <v>234000</v>
      </c>
      <c r="D22" s="12"/>
      <c r="E22" s="12"/>
    </row>
    <row r="23" spans="1:5" ht="16.5" x14ac:dyDescent="0.25">
      <c r="A23" s="17">
        <v>4</v>
      </c>
      <c r="B23" s="18" t="s">
        <v>19</v>
      </c>
      <c r="C23" s="10">
        <f>SUM(C24:C25)</f>
        <v>2292000</v>
      </c>
      <c r="D23" s="10">
        <f>SUM(D24:D25)</f>
        <v>0</v>
      </c>
      <c r="E23" s="10">
        <f>SUM(E24:E25)</f>
        <v>0</v>
      </c>
    </row>
    <row r="24" spans="1:5" ht="33" x14ac:dyDescent="0.25">
      <c r="A24" s="8">
        <v>4.0999999999999996</v>
      </c>
      <c r="B24" s="13" t="s">
        <v>20</v>
      </c>
      <c r="C24" s="12">
        <v>2010000</v>
      </c>
      <c r="D24" s="12">
        <v>0</v>
      </c>
      <c r="E24" s="12">
        <v>0</v>
      </c>
    </row>
    <row r="25" spans="1:5" ht="16.5" x14ac:dyDescent="0.25">
      <c r="A25" s="15">
        <v>4.2</v>
      </c>
      <c r="B25" s="13" t="s">
        <v>21</v>
      </c>
      <c r="C25" s="12">
        <v>282000</v>
      </c>
      <c r="D25" s="12">
        <v>0</v>
      </c>
      <c r="E25" s="12">
        <v>0</v>
      </c>
    </row>
  </sheetData>
  <mergeCells count="1"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Առաջնահերթություն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dcterms:created xsi:type="dcterms:W3CDTF">2023-06-13T11:25:50Z</dcterms:created>
  <dcterms:modified xsi:type="dcterms:W3CDTF">2023-06-20T08:30:02Z</dcterms:modified>
</cp:coreProperties>
</file>