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N 1 աղյուսակ N7" sheetId="2" r:id="rId1"/>
  </sheets>
  <definedNames>
    <definedName name="_xlnm.Print_Titles" localSheetId="0">'N 1 աղյուսակ N7'!$6:$7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D23" i="2"/>
  <c r="D26" i="2" l="1"/>
  <c r="D20" i="2"/>
  <c r="D18" i="2" s="1"/>
  <c r="D17" i="2" s="1"/>
  <c r="D55" i="2" l="1"/>
  <c r="D53" i="2" s="1"/>
  <c r="D50" i="2"/>
  <c r="D48" i="2" s="1"/>
  <c r="D42" i="2"/>
  <c r="D40" i="2" s="1"/>
  <c r="D39" i="2" s="1"/>
  <c r="D24" i="2"/>
  <c r="D14" i="2"/>
  <c r="D12" i="2" s="1"/>
  <c r="D11" i="2" s="1"/>
  <c r="D10" i="2" l="1"/>
  <c r="D47" i="2"/>
  <c r="D8" i="2" l="1"/>
</calcChain>
</file>

<file path=xl/sharedStrings.xml><?xml version="1.0" encoding="utf-8"?>
<sst xmlns="http://schemas.openxmlformats.org/spreadsheetml/2006/main" count="70" uniqueCount="52">
  <si>
    <t>Ընդամենը</t>
  </si>
  <si>
    <t>Ծրագրային դասիչը</t>
  </si>
  <si>
    <t>Ծրագիր</t>
  </si>
  <si>
    <t>Միջոցառում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</si>
  <si>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</si>
  <si>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</si>
  <si>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և գեղագիտական դաստիարակության ծրագիր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</si>
  <si>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</si>
  <si>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 xml:space="preserve"> Տարածքային զարգացում</t>
  </si>
  <si>
    <t>Հավելված N 1</t>
  </si>
  <si>
    <t xml:space="preserve">Աղյուսակ N 7  </t>
  </si>
  <si>
    <t>Գումարը                      (հազար դրամներով)</t>
  </si>
  <si>
    <t xml:space="preserve"> այդ թվում`</t>
  </si>
  <si>
    <t xml:space="preserve"> Ընթացիկ սուբվենցիաներ համայնքներին</t>
  </si>
  <si>
    <t xml:space="preserve"> ՀՀ տարածքային կառավարման և ենթակառուցվածքների նախարարություն</t>
  </si>
  <si>
    <t xml:space="preserve"> 1110</t>
  </si>
  <si>
    <t xml:space="preserve"> 12001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</si>
  <si>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</si>
  <si>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այդ թվում` ըստ կատարողների</t>
  </si>
  <si>
    <t xml:space="preserve"> 1157</t>
  </si>
  <si>
    <t xml:space="preserve"> 12007</t>
  </si>
  <si>
    <t xml:space="preserve"> ՀՀ շրջակա միջավայրի նախարարություն</t>
  </si>
  <si>
    <t xml:space="preserve"> 1133</t>
  </si>
  <si>
    <t xml:space="preserve"> Բնապահպանական ծրագրերի իրականացում համայնքներում</t>
  </si>
  <si>
    <t xml:space="preserve"> Բնապահպանական սուբվենցիաներ համայնքներին</t>
  </si>
  <si>
    <t xml:space="preserve"> ՀՀ  կրթության, գիտության, մշակույթի և սպորտի նախարարություն</t>
  </si>
  <si>
    <t xml:space="preserve"> 1198</t>
  </si>
  <si>
    <t xml:space="preserve"> 11005</t>
  </si>
  <si>
    <t xml:space="preserve"> Ազգային, փողային և լարային նվագարանների գծով ուսուցում</t>
  </si>
  <si>
    <t xml:space="preserve"> ՀՀ Արագածոտնի  մարզպետարան</t>
  </si>
  <si>
    <t xml:space="preserve"> ՀՀ  Արարատի  մարզպետարան</t>
  </si>
  <si>
    <t xml:space="preserve"> ՀՀ  Արմավիրի մարզպետարան</t>
  </si>
  <si>
    <t xml:space="preserve"> ՀՀ Գեղարքունիքի մարզպետարան</t>
  </si>
  <si>
    <t xml:space="preserve"> ՀՀ Լոռու մարզպետարան</t>
  </si>
  <si>
    <t xml:space="preserve"> ՀՀ Կոտայքի մարզպետարան</t>
  </si>
  <si>
    <t xml:space="preserve"> ՀՀ Շիրակի մարզպետարան</t>
  </si>
  <si>
    <t xml:space="preserve"> ՀՀ Սյունիքի մարզպետարան</t>
  </si>
  <si>
    <t xml:space="preserve"> ՀՀ Վայոց ձորի մարզպետարան</t>
  </si>
  <si>
    <t xml:space="preserve"> ՀՀ Տավուշի մարզպետարան</t>
  </si>
  <si>
    <t xml:space="preserve"> ՀՀ  աշխատանքի և սոցիալական հարցերի նախարարություն</t>
  </si>
  <si>
    <t xml:space="preserve"> 1088</t>
  </si>
  <si>
    <t xml:space="preserve"> Զբաղվածության ծրագիր</t>
  </si>
  <si>
    <t xml:space="preserve"> 12011</t>
  </si>
  <si>
    <t xml:space="preserve"> Վարձատրվող հասարակական աշխատանքների կազմակերպման միջոցով գործազուրկների ժամանակավոր զբաղվածության ապահովում</t>
  </si>
  <si>
    <t xml:space="preserve"> Կապիտալ սուբվենցիաներ համայնքներին</t>
  </si>
  <si>
    <t xml:space="preserve"> 12006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</si>
  <si>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</si>
  <si>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1212</t>
  </si>
  <si>
    <t xml:space="preserve"> ՀՀ մարզերին սուբվենցիաների տրամադրում՛ ենթակառուցվածքների զարգացման նպատակով</t>
  </si>
  <si>
    <t xml:space="preserve"> ՀՀ կառավարություն</t>
  </si>
  <si>
    <t>«Հայաստանի Հանրապետության 2023 թվականի պետական բյուջեի մասին» ՀՀ օրենքի նախագծի N 1 հավելվածով ՀՀ համայնքներին (այդ թվում՝ Երևան համայնքին) տրամադրվող սուբվենցիաների բաշխումն` ըստ բյուջետային գլխավոր կարգադրիչների, ծրագրերի, միջոցառումների և կատարողների</t>
  </si>
  <si>
    <t xml:space="preserve"> ՀՀ աշխատանքի և սոցիալական հարցերի նախարարության միասնական սոցիալական ծառայություն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</si>
</sst>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);\(#,##0.0\)"/>
    <numFmt numFmtId="166" formatCode="##,##0.0;\(##,##0.0\);\-"/>
  </numFmts>
  <fonts count="13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b/>
      <sz val="10"/>
      <color theme="1"/>
      <name val="GHEA Grapalat"/>
      <family val="3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8"/>
      <name val="GHEA Grapalat"/>
      <family val="2"/>
    </font>
    <font>
      <i/>
      <sz val="8"/>
      <name val="GHEA Grapalat"/>
      <family val="2"/>
    </font>
    <font>
      <b/>
      <sz val="8"/>
      <name val="GHEA Grapalat"/>
      <family val="2"/>
    </font>
    <font>
      <sz val="9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166" fontId="9" fillId="0" borderId="0" applyFill="0" applyBorder="0" applyProtection="0">
      <alignment horizontal="right" vertical="top"/>
    </xf>
    <xf numFmtId="166" fontId="10" fillId="0" borderId="0" applyFill="0" applyBorder="0" applyProtection="0">
      <alignment horizontal="right" vertical="top"/>
    </xf>
    <xf numFmtId="166" fontId="11" fillId="0" borderId="0" applyFill="0" applyBorder="0" applyProtection="0">
      <alignment horizontal="right" vertical="top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Fill="1"/>
    <xf numFmtId="165" fontId="2" fillId="2" borderId="0" xfId="2" applyNumberFormat="1" applyFont="1" applyFill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66" fontId="1" fillId="0" borderId="3" xfId="3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6" fontId="1" fillId="0" borderId="3" xfId="5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166" fontId="2" fillId="0" borderId="3" xfId="0" applyNumberFormat="1" applyFont="1" applyBorder="1" applyAlignment="1">
      <alignment horizontal="right" vertical="top"/>
    </xf>
    <xf numFmtId="166" fontId="10" fillId="0" borderId="0" xfId="4" applyNumberFormat="1" applyFont="1" applyAlignment="1">
      <alignment horizontal="right" vertical="top"/>
    </xf>
    <xf numFmtId="166" fontId="9" fillId="0" borderId="0" xfId="3" applyNumberFormat="1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66" fontId="12" fillId="0" borderId="0" xfId="0" applyNumberFormat="1" applyFont="1" applyAlignment="1">
      <alignment horizontal="right" vertical="top"/>
    </xf>
    <xf numFmtId="166" fontId="11" fillId="0" borderId="0" xfId="5" applyNumberFormat="1" applyFont="1" applyAlignment="1">
      <alignment horizontal="right" vertical="top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6">
    <cellStyle name="Normal" xfId="0" builtinId="0"/>
    <cellStyle name="Normal 2" xfId="2"/>
    <cellStyle name="Normal 5" xfId="1"/>
    <cellStyle name="SN_241" xfId="3"/>
    <cellStyle name="SN_b" xfId="5"/>
    <cellStyle name="SN_i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tabSelected="1" zoomScale="130" zoomScaleNormal="130" workbookViewId="0">
      <selection activeCell="A4" sqref="A4:D4"/>
    </sheetView>
  </sheetViews>
  <sheetFormatPr defaultRowHeight="13.5" x14ac:dyDescent="0.25"/>
  <cols>
    <col min="1" max="1" width="9.5703125" style="1" customWidth="1"/>
    <col min="2" max="2" width="13" style="1" customWidth="1"/>
    <col min="3" max="3" width="60.28515625" style="1" customWidth="1"/>
    <col min="4" max="4" width="20.28515625" style="1" customWidth="1"/>
    <col min="5" max="5" width="16.42578125" style="1" hidden="1" customWidth="1"/>
    <col min="6" max="6" width="20.28515625" style="1" hidden="1" customWidth="1"/>
    <col min="7" max="7" width="24.140625" style="1" customWidth="1"/>
    <col min="8" max="8" width="14.42578125" style="1" customWidth="1"/>
    <col min="9" max="9" width="17.5703125" style="1" customWidth="1"/>
    <col min="10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2" spans="1:7" ht="14.25" x14ac:dyDescent="0.25">
      <c r="D2" s="6" t="s">
        <v>9</v>
      </c>
    </row>
    <row r="3" spans="1:7" ht="16.5" customHeight="1" x14ac:dyDescent="0.25">
      <c r="D3" s="6" t="s">
        <v>10</v>
      </c>
    </row>
    <row r="4" spans="1:7" ht="63.75" customHeight="1" x14ac:dyDescent="0.25">
      <c r="A4" s="30" t="s">
        <v>50</v>
      </c>
      <c r="B4" s="30"/>
      <c r="C4" s="30"/>
      <c r="D4" s="30"/>
    </row>
    <row r="5" spans="1:7" x14ac:dyDescent="0.25">
      <c r="A5" s="2"/>
      <c r="B5" s="2"/>
      <c r="C5" s="2"/>
      <c r="D5" s="7"/>
    </row>
    <row r="6" spans="1:7" s="5" customFormat="1" ht="27" customHeight="1" x14ac:dyDescent="0.25">
      <c r="A6" s="32" t="s">
        <v>1</v>
      </c>
      <c r="B6" s="32"/>
      <c r="C6" s="31" t="s">
        <v>7</v>
      </c>
      <c r="D6" s="31" t="s">
        <v>11</v>
      </c>
    </row>
    <row r="7" spans="1:7" s="5" customFormat="1" ht="31.5" customHeight="1" x14ac:dyDescent="0.25">
      <c r="A7" s="8" t="s">
        <v>2</v>
      </c>
      <c r="B7" s="8" t="s">
        <v>3</v>
      </c>
      <c r="C7" s="31"/>
      <c r="D7" s="31"/>
    </row>
    <row r="8" spans="1:7" ht="14.25" customHeight="1" x14ac:dyDescent="0.25">
      <c r="A8" s="9"/>
      <c r="B8" s="9"/>
      <c r="C8" s="9" t="s">
        <v>0</v>
      </c>
      <c r="D8" s="3">
        <f>+D10+D45</f>
        <v>23622816.699999999</v>
      </c>
      <c r="G8" s="4"/>
    </row>
    <row r="9" spans="1:7" ht="18" customHeight="1" x14ac:dyDescent="0.25">
      <c r="A9" s="33" t="s">
        <v>12</v>
      </c>
      <c r="B9" s="33"/>
      <c r="C9" s="33"/>
      <c r="D9" s="33"/>
    </row>
    <row r="10" spans="1:7" ht="22.5" customHeight="1" x14ac:dyDescent="0.25">
      <c r="A10" s="29" t="s">
        <v>13</v>
      </c>
      <c r="B10" s="29"/>
      <c r="C10" s="29"/>
      <c r="D10" s="10">
        <f>+D11+D17+D23+D39</f>
        <v>1022816.7000000001</v>
      </c>
      <c r="G10" s="23"/>
    </row>
    <row r="11" spans="1:7" ht="21.75" customHeight="1" x14ac:dyDescent="0.25">
      <c r="A11" s="25" t="s">
        <v>14</v>
      </c>
      <c r="B11" s="25"/>
      <c r="C11" s="25"/>
      <c r="D11" s="11">
        <f>+D12</f>
        <v>6000</v>
      </c>
    </row>
    <row r="12" spans="1:7" ht="23.25" customHeight="1" x14ac:dyDescent="0.25">
      <c r="A12" s="12" t="s">
        <v>15</v>
      </c>
      <c r="B12" s="12"/>
      <c r="C12" s="12" t="s">
        <v>4</v>
      </c>
      <c r="D12" s="13">
        <f>+D14</f>
        <v>6000</v>
      </c>
    </row>
    <row r="13" spans="1:7" ht="20.25" customHeight="1" x14ac:dyDescent="0.25">
      <c r="A13" s="12"/>
      <c r="B13" s="12"/>
      <c r="C13" s="14" t="s">
        <v>12</v>
      </c>
      <c r="D13" s="12"/>
    </row>
    <row r="14" spans="1:7" ht="31.5" customHeight="1" x14ac:dyDescent="0.25">
      <c r="A14" s="12"/>
      <c r="B14" s="12" t="s">
        <v>16</v>
      </c>
      <c r="C14" s="12" t="s">
        <v>17</v>
      </c>
      <c r="D14" s="13">
        <f>+D16</f>
        <v>6000</v>
      </c>
    </row>
    <row r="15" spans="1:7" ht="18" customHeight="1" x14ac:dyDescent="0.25">
      <c r="A15" s="12"/>
      <c r="B15" s="12"/>
      <c r="C15" s="14" t="s">
        <v>18</v>
      </c>
      <c r="D15" s="12"/>
    </row>
    <row r="16" spans="1:7" ht="32.25" customHeight="1" x14ac:dyDescent="0.25">
      <c r="A16" s="12"/>
      <c r="B16" s="12"/>
      <c r="C16" s="15" t="s">
        <v>14</v>
      </c>
      <c r="D16" s="13">
        <v>6000</v>
      </c>
    </row>
    <row r="17" spans="1:7" ht="24" customHeight="1" x14ac:dyDescent="0.25">
      <c r="A17" s="26" t="s">
        <v>21</v>
      </c>
      <c r="B17" s="27"/>
      <c r="C17" s="28"/>
      <c r="D17" s="11">
        <f>D18</f>
        <v>614510.4</v>
      </c>
    </row>
    <row r="18" spans="1:7" ht="21" customHeight="1" x14ac:dyDescent="0.25">
      <c r="A18" s="12" t="s">
        <v>22</v>
      </c>
      <c r="B18" s="12"/>
      <c r="C18" s="12" t="s">
        <v>23</v>
      </c>
      <c r="D18" s="13">
        <f>+D20</f>
        <v>614510.4</v>
      </c>
    </row>
    <row r="19" spans="1:7" ht="21" customHeight="1" x14ac:dyDescent="0.25">
      <c r="A19" s="12"/>
      <c r="B19" s="12"/>
      <c r="C19" s="24" t="s">
        <v>12</v>
      </c>
      <c r="D19" s="12"/>
    </row>
    <row r="20" spans="1:7" ht="22.5" customHeight="1" x14ac:dyDescent="0.25">
      <c r="A20" s="12"/>
      <c r="B20" s="12" t="s">
        <v>16</v>
      </c>
      <c r="C20" s="12" t="s">
        <v>24</v>
      </c>
      <c r="D20" s="13">
        <f>+D22</f>
        <v>614510.4</v>
      </c>
    </row>
    <row r="21" spans="1:7" ht="19.5" customHeight="1" x14ac:dyDescent="0.25">
      <c r="A21" s="12"/>
      <c r="B21" s="12"/>
      <c r="C21" s="24" t="s">
        <v>18</v>
      </c>
      <c r="D21" s="12"/>
    </row>
    <row r="22" spans="1:7" ht="24.75" customHeight="1" x14ac:dyDescent="0.25">
      <c r="A22" s="12"/>
      <c r="B22" s="12"/>
      <c r="C22" s="15" t="s">
        <v>21</v>
      </c>
      <c r="D22" s="13">
        <v>614510.4</v>
      </c>
    </row>
    <row r="23" spans="1:7" ht="27" customHeight="1" x14ac:dyDescent="0.25">
      <c r="A23" s="26" t="s">
        <v>25</v>
      </c>
      <c r="B23" s="27"/>
      <c r="C23" s="28"/>
      <c r="D23" s="11">
        <f>D24</f>
        <v>252306.30000000002</v>
      </c>
    </row>
    <row r="24" spans="1:7" ht="20.25" customHeight="1" x14ac:dyDescent="0.25">
      <c r="A24" s="12" t="s">
        <v>26</v>
      </c>
      <c r="B24" s="12"/>
      <c r="C24" s="12" t="s">
        <v>6</v>
      </c>
      <c r="D24" s="13">
        <f>+D26</f>
        <v>252306.30000000002</v>
      </c>
      <c r="G24" s="20"/>
    </row>
    <row r="25" spans="1:7" ht="18.75" customHeight="1" x14ac:dyDescent="0.25">
      <c r="A25" s="12"/>
      <c r="B25" s="12"/>
      <c r="C25" s="14" t="s">
        <v>12</v>
      </c>
      <c r="D25" s="12"/>
      <c r="G25" s="21"/>
    </row>
    <row r="26" spans="1:7" ht="20.25" customHeight="1" x14ac:dyDescent="0.25">
      <c r="A26" s="12"/>
      <c r="B26" s="12" t="s">
        <v>27</v>
      </c>
      <c r="C26" s="12" t="s">
        <v>28</v>
      </c>
      <c r="D26" s="13">
        <f>SUM(D28:D38)</f>
        <v>252306.30000000002</v>
      </c>
      <c r="G26" s="20"/>
    </row>
    <row r="27" spans="1:7" ht="18.75" customHeight="1" x14ac:dyDescent="0.25">
      <c r="A27" s="12"/>
      <c r="B27" s="12"/>
      <c r="C27" s="14" t="s">
        <v>18</v>
      </c>
      <c r="D27" s="12"/>
      <c r="G27" s="21"/>
    </row>
    <row r="28" spans="1:7" ht="31.5" customHeight="1" x14ac:dyDescent="0.25">
      <c r="A28" s="12"/>
      <c r="B28" s="12"/>
      <c r="C28" s="15" t="s">
        <v>14</v>
      </c>
      <c r="D28" s="13">
        <v>60136</v>
      </c>
      <c r="G28" s="19"/>
    </row>
    <row r="29" spans="1:7" ht="18" customHeight="1" x14ac:dyDescent="0.25">
      <c r="A29" s="12"/>
      <c r="B29" s="12"/>
      <c r="C29" s="15" t="s">
        <v>29</v>
      </c>
      <c r="D29" s="13">
        <v>8715.4</v>
      </c>
      <c r="G29" s="19"/>
    </row>
    <row r="30" spans="1:7" ht="15.75" customHeight="1" x14ac:dyDescent="0.25">
      <c r="A30" s="12"/>
      <c r="B30" s="12"/>
      <c r="C30" s="15" t="s">
        <v>30</v>
      </c>
      <c r="D30" s="13">
        <v>13290.9</v>
      </c>
      <c r="G30" s="19"/>
    </row>
    <row r="31" spans="1:7" ht="18" customHeight="1" x14ac:dyDescent="0.25">
      <c r="A31" s="12"/>
      <c r="B31" s="12"/>
      <c r="C31" s="15" t="s">
        <v>31</v>
      </c>
      <c r="D31" s="13">
        <v>17866.5</v>
      </c>
      <c r="G31" s="19"/>
    </row>
    <row r="32" spans="1:7" ht="18.75" customHeight="1" x14ac:dyDescent="0.25">
      <c r="A32" s="12"/>
      <c r="B32" s="12"/>
      <c r="C32" s="15" t="s">
        <v>32</v>
      </c>
      <c r="D32" s="13">
        <v>20481.099999999999</v>
      </c>
      <c r="G32" s="19"/>
    </row>
    <row r="33" spans="1:9" ht="18.75" customHeight="1" x14ac:dyDescent="0.25">
      <c r="A33" s="12"/>
      <c r="B33" s="12"/>
      <c r="C33" s="15" t="s">
        <v>33</v>
      </c>
      <c r="D33" s="13">
        <v>16123.4</v>
      </c>
      <c r="G33" s="19"/>
      <c r="I33" s="4"/>
    </row>
    <row r="34" spans="1:9" ht="20.25" customHeight="1" x14ac:dyDescent="0.25">
      <c r="A34" s="12"/>
      <c r="B34" s="12"/>
      <c r="C34" s="15" t="s">
        <v>34</v>
      </c>
      <c r="D34" s="13">
        <v>27017.599999999999</v>
      </c>
      <c r="G34" s="19"/>
      <c r="I34" s="4"/>
    </row>
    <row r="35" spans="1:9" ht="20.25" customHeight="1" x14ac:dyDescent="0.25">
      <c r="A35" s="12"/>
      <c r="B35" s="12"/>
      <c r="C35" s="15" t="s">
        <v>35</v>
      </c>
      <c r="D35" s="13">
        <v>40958.800000000003</v>
      </c>
      <c r="G35" s="19"/>
      <c r="I35" s="4"/>
    </row>
    <row r="36" spans="1:9" ht="19.5" customHeight="1" x14ac:dyDescent="0.25">
      <c r="A36" s="12"/>
      <c r="B36" s="12"/>
      <c r="C36" s="15" t="s">
        <v>36</v>
      </c>
      <c r="D36" s="13">
        <v>19827.400000000001</v>
      </c>
      <c r="G36" s="19"/>
      <c r="I36" s="4"/>
    </row>
    <row r="37" spans="1:9" ht="19.5" customHeight="1" x14ac:dyDescent="0.25">
      <c r="A37" s="12"/>
      <c r="B37" s="12"/>
      <c r="C37" s="15" t="s">
        <v>37</v>
      </c>
      <c r="D37" s="13">
        <v>4793.5</v>
      </c>
      <c r="G37" s="19"/>
      <c r="I37" s="4"/>
    </row>
    <row r="38" spans="1:9" ht="18" customHeight="1" x14ac:dyDescent="0.25">
      <c r="A38" s="12"/>
      <c r="B38" s="12"/>
      <c r="C38" s="15" t="s">
        <v>38</v>
      </c>
      <c r="D38" s="13">
        <v>23095.7</v>
      </c>
      <c r="G38" s="19"/>
      <c r="I38" s="4"/>
    </row>
    <row r="39" spans="1:9" ht="23.25" customHeight="1" x14ac:dyDescent="0.25">
      <c r="A39" s="26" t="s">
        <v>39</v>
      </c>
      <c r="B39" s="27"/>
      <c r="C39" s="28"/>
      <c r="D39" s="11">
        <f>+D40</f>
        <v>150000</v>
      </c>
      <c r="I39" s="4"/>
    </row>
    <row r="40" spans="1:9" ht="24" customHeight="1" x14ac:dyDescent="0.25">
      <c r="A40" s="12" t="s">
        <v>40</v>
      </c>
      <c r="B40" s="12"/>
      <c r="C40" s="12" t="s">
        <v>41</v>
      </c>
      <c r="D40" s="13">
        <f>+D42</f>
        <v>150000</v>
      </c>
      <c r="I40" s="4"/>
    </row>
    <row r="41" spans="1:9" ht="19.5" customHeight="1" x14ac:dyDescent="0.25">
      <c r="A41" s="12"/>
      <c r="B41" s="12"/>
      <c r="C41" s="14" t="s">
        <v>12</v>
      </c>
      <c r="D41" s="12"/>
      <c r="I41" s="4"/>
    </row>
    <row r="42" spans="1:9" ht="40.5" x14ac:dyDescent="0.25">
      <c r="A42" s="12"/>
      <c r="B42" s="12" t="s">
        <v>42</v>
      </c>
      <c r="C42" s="12" t="s">
        <v>43</v>
      </c>
      <c r="D42" s="13">
        <f>+D44</f>
        <v>150000</v>
      </c>
      <c r="I42" s="4"/>
    </row>
    <row r="43" spans="1:9" ht="21" customHeight="1" x14ac:dyDescent="0.25">
      <c r="A43" s="12"/>
      <c r="B43" s="12"/>
      <c r="C43" s="14" t="s">
        <v>18</v>
      </c>
      <c r="D43" s="12"/>
    </row>
    <row r="44" spans="1:9" ht="35.25" customHeight="1" x14ac:dyDescent="0.25">
      <c r="A44" s="12"/>
      <c r="B44" s="12"/>
      <c r="C44" s="12" t="s">
        <v>51</v>
      </c>
      <c r="D44" s="13">
        <v>150000</v>
      </c>
    </row>
    <row r="45" spans="1:9" ht="20.25" customHeight="1" x14ac:dyDescent="0.25">
      <c r="A45" s="29" t="s">
        <v>44</v>
      </c>
      <c r="B45" s="29"/>
      <c r="C45" s="29"/>
      <c r="D45" s="16">
        <f>D47</f>
        <v>22600000</v>
      </c>
    </row>
    <row r="46" spans="1:9" ht="21" customHeight="1" x14ac:dyDescent="0.25">
      <c r="A46" s="33" t="s">
        <v>12</v>
      </c>
      <c r="B46" s="33"/>
      <c r="C46" s="33"/>
      <c r="D46" s="17"/>
    </row>
    <row r="47" spans="1:9" ht="24.75" customHeight="1" x14ac:dyDescent="0.25">
      <c r="A47" s="34" t="s">
        <v>14</v>
      </c>
      <c r="B47" s="34"/>
      <c r="C47" s="34"/>
      <c r="D47" s="18">
        <f>+D48+D53</f>
        <v>22600000</v>
      </c>
      <c r="G47" s="22"/>
    </row>
    <row r="48" spans="1:9" ht="21" customHeight="1" x14ac:dyDescent="0.25">
      <c r="A48" s="12" t="s">
        <v>19</v>
      </c>
      <c r="B48" s="12"/>
      <c r="C48" s="12" t="s">
        <v>5</v>
      </c>
      <c r="D48" s="13">
        <f>+D50</f>
        <v>600000</v>
      </c>
    </row>
    <row r="49" spans="1:4" ht="22.5" customHeight="1" x14ac:dyDescent="0.25">
      <c r="A49" s="12"/>
      <c r="B49" s="12"/>
      <c r="C49" s="14" t="s">
        <v>12</v>
      </c>
      <c r="D49" s="12"/>
    </row>
    <row r="50" spans="1:4" ht="46.5" customHeight="1" x14ac:dyDescent="0.25">
      <c r="A50" s="12"/>
      <c r="B50" s="12" t="s">
        <v>45</v>
      </c>
      <c r="C50" s="12" t="s">
        <v>46</v>
      </c>
      <c r="D50" s="13">
        <f>+D52</f>
        <v>600000</v>
      </c>
    </row>
    <row r="51" spans="1:4" ht="19.5" customHeight="1" x14ac:dyDescent="0.25">
      <c r="A51" s="12"/>
      <c r="B51" s="12"/>
      <c r="C51" s="14" t="s">
        <v>18</v>
      </c>
      <c r="D51" s="12"/>
    </row>
    <row r="52" spans="1:4" ht="35.25" customHeight="1" x14ac:dyDescent="0.25">
      <c r="A52" s="12"/>
      <c r="B52" s="12"/>
      <c r="C52" s="15" t="s">
        <v>14</v>
      </c>
      <c r="D52" s="13">
        <v>600000</v>
      </c>
    </row>
    <row r="53" spans="1:4" ht="24" customHeight="1" x14ac:dyDescent="0.25">
      <c r="A53" s="12" t="s">
        <v>47</v>
      </c>
      <c r="B53" s="12"/>
      <c r="C53" s="12" t="s">
        <v>8</v>
      </c>
      <c r="D53" s="13">
        <f>+D55</f>
        <v>22000000</v>
      </c>
    </row>
    <row r="54" spans="1:4" ht="20.25" customHeight="1" x14ac:dyDescent="0.25">
      <c r="A54" s="12"/>
      <c r="B54" s="12"/>
      <c r="C54" s="14" t="s">
        <v>12</v>
      </c>
      <c r="D54" s="12"/>
    </row>
    <row r="55" spans="1:4" ht="32.25" customHeight="1" x14ac:dyDescent="0.25">
      <c r="A55" s="12"/>
      <c r="B55" s="12" t="s">
        <v>20</v>
      </c>
      <c r="C55" s="12" t="s">
        <v>48</v>
      </c>
      <c r="D55" s="13">
        <f>+D57</f>
        <v>22000000</v>
      </c>
    </row>
    <row r="56" spans="1:4" ht="21" customHeight="1" x14ac:dyDescent="0.25">
      <c r="A56" s="12"/>
      <c r="B56" s="12"/>
      <c r="C56" s="14" t="s">
        <v>18</v>
      </c>
      <c r="D56" s="12"/>
    </row>
    <row r="57" spans="1:4" ht="34.5" customHeight="1" x14ac:dyDescent="0.25">
      <c r="A57" s="12"/>
      <c r="B57" s="12"/>
      <c r="C57" s="15" t="s">
        <v>49</v>
      </c>
      <c r="D57" s="13">
        <v>22000000</v>
      </c>
    </row>
  </sheetData>
  <mergeCells count="13">
    <mergeCell ref="A39:C39"/>
    <mergeCell ref="A45:C45"/>
    <mergeCell ref="A46:C46"/>
    <mergeCell ref="A47:C47"/>
    <mergeCell ref="A11:C11"/>
    <mergeCell ref="A17:C17"/>
    <mergeCell ref="A23:C23"/>
    <mergeCell ref="A10:C10"/>
    <mergeCell ref="A4:D4"/>
    <mergeCell ref="D6:D7"/>
    <mergeCell ref="A6:B6"/>
    <mergeCell ref="C6:C7"/>
    <mergeCell ref="A9:D9"/>
  </mergeCells>
  <pageMargins left="0.39370078740157499" right="0.23622047244094499" top="0.43307086614173201" bottom="0.47244094488188998" header="0.31496062992126" footer="0.23622047244094499"/>
  <pageSetup paperSize="9" scale="88" firstPageNumber="27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 1 աղյուսակ N7</vt:lpstr>
      <vt:lpstr>'N 1 աղյուսակ N7'!Print_Titles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Marine Gochumyan</cp:lastModifiedBy>
  <cp:lastPrinted>2021-12-10T08:55:53Z</cp:lastPrinted>
  <dcterms:created xsi:type="dcterms:W3CDTF">2018-09-21T08:24:53Z</dcterms:created>
  <dcterms:modified xsi:type="dcterms:W3CDTF">2022-06-22T14:33:50Z</dcterms:modified>
</cp:coreProperties>
</file>