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510" activeTab="1"/>
  </bookViews>
  <sheets>
    <sheet name="1 " sheetId="10" r:id="rId1"/>
    <sheet name="2 " sheetId="11" r:id="rId2"/>
  </sheets>
  <calcPr calcId="152511"/>
</workbook>
</file>

<file path=xl/calcChain.xml><?xml version="1.0" encoding="utf-8"?>
<calcChain xmlns="http://schemas.openxmlformats.org/spreadsheetml/2006/main">
  <c r="G8" i="11" l="1"/>
  <c r="H10" i="11"/>
  <c r="H11" i="11"/>
  <c r="H9" i="11"/>
  <c r="H8" i="11"/>
  <c r="K8" i="11"/>
  <c r="L8" i="11"/>
  <c r="J8" i="11"/>
  <c r="G10" i="11" l="1"/>
  <c r="G11" i="11" l="1"/>
  <c r="G9" i="11" l="1"/>
  <c r="F9" i="10"/>
</calcChain>
</file>

<file path=xl/sharedStrings.xml><?xml version="1.0" encoding="utf-8"?>
<sst xmlns="http://schemas.openxmlformats.org/spreadsheetml/2006/main" count="41" uniqueCount="35">
  <si>
    <t>x</t>
  </si>
  <si>
    <t>Տողի  NN</t>
  </si>
  <si>
    <t>Բաժին</t>
  </si>
  <si>
    <t>Խումբ</t>
  </si>
  <si>
    <t>Դաս</t>
  </si>
  <si>
    <t>ÀÝ¹³Ù»ÝÁ</t>
  </si>
  <si>
    <t>Պակասեցում</t>
  </si>
  <si>
    <t>ԸՆԴԱՄԵՆԸ   ԾԱԽՍԵՐ</t>
  </si>
  <si>
    <t>Ֆոնդային</t>
  </si>
  <si>
    <t>հազ․դրամ</t>
  </si>
  <si>
    <t>Տողի NN</t>
  </si>
  <si>
    <t>Բյուջեի  եկամուտները</t>
  </si>
  <si>
    <t>Հոդվածի NN</t>
  </si>
  <si>
    <t>Ընդամենը</t>
  </si>
  <si>
    <t>Վարչական</t>
  </si>
  <si>
    <t>ԸՆԴԱՄԵՆԸ</t>
  </si>
  <si>
    <t>Հավելված -1</t>
  </si>
  <si>
    <t>Սպիտակ համայնքի ավագանու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</si>
  <si>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</si>
  <si>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</si>
  <si>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Պետական բյուջեից կապիտալ ծախսերի ֆինանսավորման նպատակային հատկացումներ (սուբվենցիաներ)                                    -ՊԱՇՏՈՆԱԿԱՆ ԴՐԱՄԱՇՆՈՐՀՆԵՐ</t>
  </si>
  <si>
    <t xml:space="preserve">Շենքերի և շինությունների կառուցում /սուբվենց. միջոցներ/ </t>
  </si>
  <si>
    <t>-</t>
  </si>
  <si>
    <t xml:space="preserve">      «     »  մայիսի 2022թ․  թիվ      - Ն որոշում</t>
  </si>
  <si>
    <t xml:space="preserve">     ՖԻՆԱՆՍԱՏՆՏԵՍԱԳԻՏԱԿԱՆ,ԵԿԱՄՈՒՏՆԵՐԻ ՀԱՇՎԱՌՄԱՆ ԵՎ ՀԱՎԱՔԱԳՐՄԱՆ,</t>
  </si>
  <si>
    <t xml:space="preserve">     ԳՆՈՒՄՆԵՐԻ,ԳՈՎԱԶԴԻ,ԱՌԵՎՏՐԻ ԵՎ ՍՊԱՍԱՐԿՄԱՆ ԲԱԺՆԻ ՊԵՏԻ ժ/Պ`         _____________________  Վ.ԱՊՐԵՍՅԱՆ                </t>
  </si>
  <si>
    <r>
      <rPr>
        <sz val="8"/>
        <color rgb="FF000000"/>
        <rFont val="Calibri"/>
        <family val="2"/>
        <charset val="204"/>
      </rPr>
      <t>«</t>
    </r>
    <r>
      <rPr>
        <sz val="8"/>
        <color rgb="FF000000"/>
        <rFont val="GHEA Grapalat"/>
        <family val="3"/>
      </rPr>
      <t>Բնակարանային շինարարաություն</t>
    </r>
    <r>
      <rPr>
        <sz val="8"/>
        <color rgb="FF000000"/>
        <rFont val="Calibri"/>
        <family val="2"/>
        <charset val="204"/>
      </rPr>
      <t>»</t>
    </r>
  </si>
  <si>
    <r>
      <rPr>
        <sz val="8"/>
        <color rgb="FF000000"/>
        <rFont val="Calibri"/>
        <family val="2"/>
        <charset val="204"/>
      </rPr>
      <t>«</t>
    </r>
    <r>
      <rPr>
        <sz val="8"/>
        <color rgb="FF000000"/>
        <rFont val="GHEA Grapalat"/>
        <family val="3"/>
      </rPr>
      <t>Ջրամատակարարում</t>
    </r>
    <r>
      <rPr>
        <sz val="8"/>
        <color rgb="FF000000"/>
        <rFont val="Calibri"/>
        <family val="2"/>
        <charset val="204"/>
      </rPr>
      <t>»</t>
    </r>
  </si>
  <si>
    <r>
      <rPr>
        <sz val="8"/>
        <color rgb="FF000000"/>
        <rFont val="Calibri"/>
        <family val="2"/>
        <charset val="204"/>
      </rPr>
      <t>«</t>
    </r>
    <r>
      <rPr>
        <sz val="8"/>
        <color rgb="FF000000"/>
        <rFont val="GHEA Grapalat"/>
        <family val="3"/>
      </rPr>
      <t>Հանգիստ,մշակույթ և կրոն</t>
    </r>
    <r>
      <rPr>
        <sz val="8"/>
        <color rgb="FF000000"/>
        <rFont val="Calibri"/>
        <family val="2"/>
        <charset val="204"/>
      </rPr>
      <t>»</t>
    </r>
  </si>
  <si>
    <t xml:space="preserve">Շենքերի և շինությունների կապիտալ վերանորոգում /սուբվենց. միջոցներ/ </t>
  </si>
  <si>
    <t xml:space="preserve">                                                                                                                                                           հազ.դրամ    </t>
  </si>
  <si>
    <t xml:space="preserve">                                                                                                                                                      Հավելված -2</t>
  </si>
  <si>
    <t xml:space="preserve">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</si>
  <si>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«  »  մայիսի 2022թ․  թիվ     - Ն որոշում</t>
  </si>
  <si>
    <t xml:space="preserve">                        ՍՊԻՏԱԿ ՀԱՄԱՅՆՔԻ ՂԵԿԱՎԱՐ՝                     _____________________  Ք.ՆԻԿՈՂՈՍՅԱՆ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</si>
</sst>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 Armenian"/>
      <family val="2"/>
    </font>
    <font>
      <sz val="11"/>
      <color theme="1"/>
      <name val="GHEA Grapalat"/>
      <family val="3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  <font>
      <sz val="9"/>
      <color rgb="FF000000"/>
      <name val="GHEA Grapalat"/>
      <family val="3"/>
    </font>
    <font>
      <sz val="8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1"/>
      <color indexed="8"/>
      <name val="Calibri"/>
      <family val="2"/>
      <charset val="204"/>
    </font>
    <font>
      <sz val="10"/>
      <color indexed="8"/>
      <name val="GHEA Grapalat"/>
      <family val="3"/>
    </font>
    <font>
      <sz val="8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13" fillId="0" borderId="2" applyNumberFormat="0" applyFill="0" applyProtection="0">
      <alignment horizontal="left" vertical="center" wrapText="1"/>
    </xf>
    <xf numFmtId="0" fontId="14" fillId="0" borderId="5" applyNumberFormat="0" applyFont="0" applyFill="0" applyAlignment="0" applyProtection="0"/>
  </cellStyleXfs>
  <cellXfs count="56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3" fillId="2" borderId="0" xfId="0" applyFont="1" applyFill="1"/>
    <xf numFmtId="0" fontId="3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164" fontId="8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165" fontId="12" fillId="0" borderId="1" xfId="0" applyNumberFormat="1" applyFont="1" applyBorder="1"/>
    <xf numFmtId="165" fontId="12" fillId="0" borderId="3" xfId="0" applyNumberFormat="1" applyFont="1" applyBorder="1"/>
    <xf numFmtId="165" fontId="12" fillId="0" borderId="3" xfId="0" applyNumberFormat="1" applyFont="1" applyBorder="1" applyAlignment="1"/>
    <xf numFmtId="165" fontId="12" fillId="0" borderId="1" xfId="0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vertical="center"/>
    </xf>
    <xf numFmtId="165" fontId="1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5" fillId="0" borderId="0" xfId="2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13" sqref="A13:N13"/>
    </sheetView>
  </sheetViews>
  <sheetFormatPr defaultRowHeight="15"/>
  <cols>
    <col min="1" max="1" width="17.140625" customWidth="1"/>
    <col min="2" max="2" width="57.7109375" customWidth="1"/>
    <col min="3" max="3" width="13.28515625" customWidth="1"/>
    <col min="4" max="4" width="20.85546875" customWidth="1"/>
    <col min="5" max="5" width="11.140625" customWidth="1"/>
    <col min="6" max="6" width="15.28515625" customWidth="1"/>
  </cols>
  <sheetData>
    <row r="1" spans="1:14" ht="16.5">
      <c r="A1" s="50" t="s">
        <v>16</v>
      </c>
      <c r="B1" s="50"/>
      <c r="C1" s="50"/>
      <c r="D1" s="50"/>
      <c r="E1" s="50"/>
      <c r="F1" s="50"/>
      <c r="G1" s="8"/>
      <c r="H1" s="8"/>
      <c r="I1" s="8"/>
      <c r="J1" s="8"/>
      <c r="K1" s="8"/>
      <c r="L1" s="8"/>
      <c r="M1" s="8"/>
      <c r="N1" s="8"/>
    </row>
    <row r="2" spans="1:14" ht="16.5">
      <c r="A2" s="50" t="s">
        <v>17</v>
      </c>
      <c r="B2" s="50"/>
      <c r="C2" s="50"/>
      <c r="D2" s="50"/>
      <c r="E2" s="50"/>
      <c r="F2" s="50"/>
      <c r="G2" s="8"/>
      <c r="H2" s="8"/>
      <c r="I2" s="8"/>
      <c r="J2" s="8"/>
      <c r="K2" s="8"/>
      <c r="L2" s="8"/>
      <c r="M2" s="8"/>
      <c r="N2" s="8"/>
    </row>
    <row r="3" spans="1:14" ht="16.5">
      <c r="A3" s="50" t="s">
        <v>23</v>
      </c>
      <c r="B3" s="50"/>
      <c r="C3" s="50"/>
      <c r="D3" s="50"/>
      <c r="E3" s="50"/>
      <c r="F3" s="50"/>
      <c r="G3" s="8"/>
      <c r="H3" s="8"/>
      <c r="I3" s="8"/>
      <c r="J3" s="8"/>
      <c r="K3" s="8"/>
      <c r="L3" s="8"/>
      <c r="M3" s="8"/>
      <c r="N3" s="8"/>
    </row>
    <row r="4" spans="1:14" ht="16.5">
      <c r="A4" s="44"/>
      <c r="B4" s="44"/>
      <c r="C4" s="44"/>
      <c r="D4" s="44"/>
      <c r="E4" s="44"/>
      <c r="F4" s="44"/>
      <c r="G4" s="8"/>
      <c r="H4" s="8"/>
      <c r="I4" s="8"/>
      <c r="J4" s="8"/>
      <c r="K4" s="8"/>
      <c r="L4" s="8"/>
      <c r="M4" s="8"/>
      <c r="N4" s="8"/>
    </row>
    <row r="5" spans="1:14" ht="16.5">
      <c r="A5" s="44"/>
      <c r="B5" s="44"/>
      <c r="C5" s="44"/>
      <c r="D5" s="44"/>
      <c r="E5" s="44"/>
      <c r="F5" s="44"/>
      <c r="G5" s="8"/>
      <c r="H5" s="8"/>
      <c r="I5" s="8"/>
      <c r="J5" s="8"/>
      <c r="K5" s="8"/>
      <c r="L5" s="8"/>
      <c r="M5" s="8"/>
      <c r="N5" s="8"/>
    </row>
    <row r="6" spans="1:14" ht="20.45" customHeight="1">
      <c r="A6" s="49" t="s">
        <v>9</v>
      </c>
      <c r="B6" s="49"/>
      <c r="C6" s="49"/>
      <c r="D6" s="49"/>
      <c r="E6" s="49"/>
      <c r="F6" s="49"/>
      <c r="G6" s="8"/>
      <c r="H6" s="8"/>
      <c r="I6" s="8"/>
      <c r="J6" s="8"/>
      <c r="K6" s="8"/>
      <c r="L6" s="8"/>
      <c r="M6" s="8"/>
      <c r="N6" s="8"/>
    </row>
    <row r="7" spans="1:14" ht="29.25" customHeight="1">
      <c r="A7" s="21" t="s">
        <v>10</v>
      </c>
      <c r="B7" s="21" t="s">
        <v>11</v>
      </c>
      <c r="C7" s="21" t="s">
        <v>12</v>
      </c>
      <c r="D7" s="21" t="s">
        <v>13</v>
      </c>
      <c r="E7" s="21" t="s">
        <v>14</v>
      </c>
      <c r="F7" s="21" t="s">
        <v>8</v>
      </c>
      <c r="G7" s="8"/>
      <c r="H7" s="8"/>
      <c r="I7" s="8"/>
      <c r="J7" s="8"/>
      <c r="K7" s="8"/>
      <c r="L7" s="8"/>
      <c r="M7" s="8"/>
      <c r="N7" s="8"/>
    </row>
    <row r="8" spans="1:14" ht="24" customHeight="1">
      <c r="A8" s="10"/>
      <c r="B8" s="9" t="s">
        <v>15</v>
      </c>
      <c r="C8" s="10"/>
      <c r="D8" s="10"/>
      <c r="E8" s="10"/>
      <c r="F8" s="10"/>
      <c r="G8" s="8"/>
      <c r="H8" s="8"/>
      <c r="I8" s="8"/>
      <c r="J8" s="8"/>
      <c r="K8" s="8"/>
      <c r="L8" s="8"/>
      <c r="M8" s="8"/>
      <c r="N8" s="8"/>
    </row>
    <row r="9" spans="1:14" ht="55.15" customHeight="1">
      <c r="A9" s="21">
        <v>1261</v>
      </c>
      <c r="B9" s="11" t="s">
        <v>20</v>
      </c>
      <c r="C9" s="21">
        <v>7332</v>
      </c>
      <c r="D9" s="24">
        <v>35172.699999999997</v>
      </c>
      <c r="E9" s="21" t="s">
        <v>22</v>
      </c>
      <c r="F9" s="24">
        <f>D9</f>
        <v>35172.699999999997</v>
      </c>
      <c r="G9" s="8"/>
      <c r="H9" s="8"/>
      <c r="I9" s="8"/>
      <c r="J9" s="8"/>
      <c r="K9" s="8"/>
      <c r="L9" s="8"/>
      <c r="M9" s="8"/>
      <c r="N9" s="8"/>
    </row>
    <row r="10" spans="1:14" ht="16.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6.5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6.5">
      <c r="A12" s="8"/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15" customHeight="1">
      <c r="A13" s="42" t="s">
        <v>34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ht="15" customHeight="1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ht="15" customHeight="1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16.5">
      <c r="A16" s="44"/>
      <c r="B16" s="44"/>
      <c r="C16" s="44"/>
      <c r="D16" s="44"/>
      <c r="E16" s="44"/>
      <c r="F16" s="44"/>
      <c r="G16" s="8"/>
      <c r="H16" s="8"/>
      <c r="I16" s="8"/>
      <c r="J16" s="8"/>
      <c r="K16" s="8"/>
      <c r="L16" s="8"/>
      <c r="M16" s="8"/>
      <c r="N16" s="8"/>
    </row>
    <row r="17" spans="1:14" ht="16.5">
      <c r="A17" s="47" t="s">
        <v>24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8"/>
    </row>
    <row r="18" spans="1:14" ht="16.5">
      <c r="A18" s="48" t="s">
        <v>25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0"/>
      <c r="N18" s="13"/>
    </row>
    <row r="19" spans="1:14" ht="16.5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 ht="16.5">
      <c r="A20" s="44"/>
      <c r="B20" s="44"/>
      <c r="C20" s="44"/>
      <c r="D20" s="44"/>
      <c r="E20" s="44"/>
      <c r="F20" s="44"/>
      <c r="G20" s="8"/>
      <c r="H20" s="8"/>
      <c r="I20" s="8"/>
      <c r="J20" s="8"/>
      <c r="K20" s="8"/>
      <c r="L20" s="8"/>
      <c r="M20" s="8"/>
      <c r="N20" s="8"/>
    </row>
    <row r="21" spans="1:14">
      <c r="A21" s="41"/>
      <c r="B21" s="41"/>
      <c r="C21" s="41"/>
      <c r="D21" s="41"/>
      <c r="E21" s="41"/>
      <c r="F21" s="41"/>
    </row>
    <row r="25" spans="1:14">
      <c r="E25" s="6"/>
    </row>
  </sheetData>
  <mergeCells count="13">
    <mergeCell ref="A6:F6"/>
    <mergeCell ref="A1:F1"/>
    <mergeCell ref="A2:F2"/>
    <mergeCell ref="A3:F3"/>
    <mergeCell ref="A4:F4"/>
    <mergeCell ref="A5:F5"/>
    <mergeCell ref="A21:F21"/>
    <mergeCell ref="A13:N13"/>
    <mergeCell ref="A16:F16"/>
    <mergeCell ref="A19:N19"/>
    <mergeCell ref="A20:F20"/>
    <mergeCell ref="A17:M17"/>
    <mergeCell ref="A18:L18"/>
  </mergeCells>
  <pageMargins left="0.62992125984251968" right="0.2362204724409449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7" workbookViewId="0">
      <selection activeCell="F25" sqref="F25"/>
    </sheetView>
  </sheetViews>
  <sheetFormatPr defaultRowHeight="15"/>
  <cols>
    <col min="1" max="1" width="5.28515625" customWidth="1"/>
    <col min="2" max="2" width="4.42578125" customWidth="1"/>
    <col min="3" max="3" width="3.7109375" customWidth="1"/>
    <col min="4" max="4" width="3.42578125" customWidth="1"/>
    <col min="5" max="5" width="33.5703125" customWidth="1"/>
    <col min="6" max="6" width="6" customWidth="1"/>
    <col min="7" max="7" width="9.7109375" customWidth="1"/>
    <col min="8" max="8" width="9.28515625" customWidth="1"/>
    <col min="9" max="9" width="7.42578125" customWidth="1"/>
    <col min="10" max="10" width="9.7109375" customWidth="1"/>
    <col min="11" max="11" width="9" customWidth="1"/>
    <col min="12" max="12" width="9.5703125" customWidth="1"/>
    <col min="13" max="13" width="11.42578125" customWidth="1"/>
  </cols>
  <sheetData>
    <row r="1" spans="1:18">
      <c r="A1" s="51" t="s">
        <v>31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7"/>
    </row>
    <row r="2" spans="1:18">
      <c r="A2" s="52" t="s">
        <v>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8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O3" s="7"/>
      <c r="P3" s="7"/>
      <c r="Q3" s="7"/>
      <c r="R3" s="7"/>
    </row>
    <row r="4" spans="1:18" ht="16.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26"/>
      <c r="O4" s="7"/>
      <c r="P4" s="7"/>
      <c r="Q4" s="7"/>
      <c r="R4" s="7"/>
    </row>
    <row r="5" spans="1:18">
      <c r="A5" s="54" t="s">
        <v>30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O5" s="7"/>
      <c r="P5" s="7"/>
      <c r="Q5" s="7"/>
      <c r="R5" s="7"/>
    </row>
    <row r="6" spans="1:18" ht="119.25" customHeight="1">
      <c r="A6" s="18" t="s">
        <v>1</v>
      </c>
      <c r="B6" s="17" t="s">
        <v>2</v>
      </c>
      <c r="C6" s="17" t="s">
        <v>3</v>
      </c>
      <c r="D6" s="18" t="s">
        <v>4</v>
      </c>
      <c r="E6" s="55" t="s">
        <v>19</v>
      </c>
      <c r="F6" s="55"/>
      <c r="G6" s="3" t="s">
        <v>5</v>
      </c>
      <c r="H6" s="14" t="s">
        <v>18</v>
      </c>
      <c r="I6" s="14" t="s">
        <v>6</v>
      </c>
      <c r="J6" s="14" t="s">
        <v>28</v>
      </c>
      <c r="K6" s="14" t="s">
        <v>27</v>
      </c>
      <c r="L6" s="14" t="s">
        <v>26</v>
      </c>
      <c r="M6" s="23"/>
      <c r="N6" s="31"/>
      <c r="O6" s="7"/>
      <c r="P6" s="7"/>
      <c r="Q6" s="7"/>
    </row>
    <row r="7" spans="1:18">
      <c r="A7" s="5">
        <v>1</v>
      </c>
      <c r="B7" s="5">
        <v>2</v>
      </c>
      <c r="C7" s="5">
        <v>3</v>
      </c>
      <c r="D7" s="5">
        <v>4</v>
      </c>
      <c r="E7" s="5">
        <v>5</v>
      </c>
      <c r="F7" s="15"/>
      <c r="G7" s="2">
        <v>6</v>
      </c>
      <c r="H7" s="2">
        <v>7</v>
      </c>
      <c r="I7" s="2">
        <v>8</v>
      </c>
      <c r="J7" s="2">
        <v>11</v>
      </c>
      <c r="K7" s="22">
        <v>13</v>
      </c>
      <c r="L7" s="2"/>
      <c r="N7" s="7"/>
      <c r="O7" s="7"/>
      <c r="P7" s="7"/>
      <c r="Q7" s="7"/>
    </row>
    <row r="8" spans="1:18" ht="21.6" customHeight="1">
      <c r="A8" s="20">
        <v>2000</v>
      </c>
      <c r="B8" s="20" t="s">
        <v>0</v>
      </c>
      <c r="C8" s="20" t="s">
        <v>0</v>
      </c>
      <c r="D8" s="20" t="s">
        <v>0</v>
      </c>
      <c r="E8" s="16" t="s">
        <v>7</v>
      </c>
      <c r="F8" s="15"/>
      <c r="G8" s="27">
        <f>G9+G10+G11</f>
        <v>35172.700000000004</v>
      </c>
      <c r="H8" s="27">
        <f>J8+K8+L8</f>
        <v>35172.699999999997</v>
      </c>
      <c r="I8" s="32"/>
      <c r="J8" s="27">
        <f>J9+J10+J11</f>
        <v>5740.8</v>
      </c>
      <c r="K8" s="27">
        <f t="shared" ref="K8:L8" si="0">K9+K10+K11</f>
        <v>8166.7</v>
      </c>
      <c r="L8" s="27">
        <f t="shared" si="0"/>
        <v>21265.200000000001</v>
      </c>
      <c r="N8" s="7"/>
      <c r="O8" s="7"/>
      <c r="P8" s="7"/>
      <c r="Q8" s="7"/>
    </row>
    <row r="9" spans="1:18" ht="33" customHeight="1">
      <c r="A9" s="21">
        <v>2432</v>
      </c>
      <c r="B9" s="21">
        <v>6</v>
      </c>
      <c r="C9" s="21">
        <v>1</v>
      </c>
      <c r="D9" s="21">
        <v>1</v>
      </c>
      <c r="E9" s="19" t="s">
        <v>21</v>
      </c>
      <c r="F9" s="21">
        <v>5112</v>
      </c>
      <c r="G9" s="27">
        <f>H9</f>
        <v>21265.200000000001</v>
      </c>
      <c r="H9" s="27">
        <f>J9+K9+L9</f>
        <v>21265.200000000001</v>
      </c>
      <c r="I9" s="33"/>
      <c r="J9" s="27"/>
      <c r="K9" s="28"/>
      <c r="L9" s="27">
        <v>21265.200000000001</v>
      </c>
      <c r="N9" s="7"/>
      <c r="O9" s="7"/>
      <c r="P9" s="7"/>
      <c r="Q9" s="7"/>
    </row>
    <row r="10" spans="1:18" ht="33" customHeight="1">
      <c r="A10" s="21">
        <v>2435</v>
      </c>
      <c r="B10" s="21">
        <v>6</v>
      </c>
      <c r="C10" s="21">
        <v>3</v>
      </c>
      <c r="D10" s="21">
        <v>1</v>
      </c>
      <c r="E10" s="19" t="s">
        <v>21</v>
      </c>
      <c r="F10" s="21">
        <v>5112</v>
      </c>
      <c r="G10" s="27">
        <f>H10</f>
        <v>8166.7</v>
      </c>
      <c r="H10" s="27">
        <f t="shared" ref="H10:H11" si="1">J10+K10+L10</f>
        <v>8166.7</v>
      </c>
      <c r="I10" s="33"/>
      <c r="J10" s="27"/>
      <c r="K10" s="28">
        <v>8166.7</v>
      </c>
      <c r="L10" s="27"/>
      <c r="N10" s="7"/>
      <c r="O10" s="7"/>
      <c r="P10" s="7"/>
      <c r="Q10" s="7"/>
    </row>
    <row r="11" spans="1:18" ht="30.75" customHeight="1">
      <c r="A11" s="21">
        <v>2451</v>
      </c>
      <c r="B11" s="21">
        <v>8</v>
      </c>
      <c r="C11" s="21">
        <v>2</v>
      </c>
      <c r="D11" s="21">
        <v>3</v>
      </c>
      <c r="E11" s="19" t="s">
        <v>29</v>
      </c>
      <c r="F11" s="21">
        <v>5113</v>
      </c>
      <c r="G11" s="27">
        <f t="shared" ref="G11" si="2">H11</f>
        <v>5740.8</v>
      </c>
      <c r="H11" s="27">
        <f t="shared" si="1"/>
        <v>5740.8</v>
      </c>
      <c r="I11" s="33"/>
      <c r="J11" s="27">
        <v>5740.8</v>
      </c>
      <c r="K11" s="29"/>
      <c r="L11" s="30"/>
    </row>
    <row r="12" spans="1:18">
      <c r="G12" s="1"/>
      <c r="H12" s="4"/>
      <c r="I12" s="1"/>
      <c r="J12" s="1"/>
      <c r="K12" s="1"/>
      <c r="L12" s="1"/>
      <c r="M12" s="1"/>
    </row>
    <row r="13" spans="1:18">
      <c r="G13" s="1"/>
      <c r="H13" s="6"/>
      <c r="I13" s="1"/>
      <c r="J13" s="1"/>
      <c r="K13" s="1"/>
      <c r="L13" s="1"/>
      <c r="M13" s="1"/>
    </row>
    <row r="14" spans="1:18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25"/>
    </row>
    <row r="15" spans="1:18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37"/>
    </row>
    <row r="16" spans="1:18" ht="16.5">
      <c r="A16" s="42" t="s">
        <v>34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ht="18.75" customHeigh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8"/>
    </row>
    <row r="18" spans="1:13" ht="33" customHeight="1">
      <c r="A18" s="47" t="s">
        <v>24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ht="16.5">
      <c r="A19" s="48" t="s">
        <v>25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36"/>
    </row>
  </sheetData>
  <mergeCells count="11">
    <mergeCell ref="A19:L19"/>
    <mergeCell ref="A1:M1"/>
    <mergeCell ref="A2:M2"/>
    <mergeCell ref="A3:M3"/>
    <mergeCell ref="A4:L4"/>
    <mergeCell ref="A5:M5"/>
    <mergeCell ref="E6:F6"/>
    <mergeCell ref="A14:L14"/>
    <mergeCell ref="A15:L15"/>
    <mergeCell ref="A18:M18"/>
    <mergeCell ref="A16:N16"/>
  </mergeCells>
  <pageMargins left="0.51181102362204722" right="0" top="0.94488188976377963" bottom="0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</vt:lpstr>
      <vt:lpstr>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2022-05-18T06:44:09Z</dcterms:modified>
</cp:coreProperties>
</file>