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-15" windowWidth="20475" windowHeight="8160"/>
  </bookViews>
  <sheets>
    <sheet name="Sheet2" sheetId="2" r:id="rId1"/>
  </sheets>
  <definedNames>
    <definedName name="_xlnm.Print_Titles" localSheetId="0">Sheet2!$9:$9</definedName>
  </definedNames>
  <calcPr calcId="144525" fullCalcOnLoad="1"/>
</workbook>
</file>

<file path=xl/calcChain.xml><?xml version="1.0" encoding="utf-8"?>
<calcChain xmlns="http://schemas.openxmlformats.org/spreadsheetml/2006/main">
  <c r="E163" i="2" l="1"/>
  <c r="D163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0" i="2"/>
</calcChain>
</file>

<file path=xl/sharedStrings.xml><?xml version="1.0" encoding="utf-8"?>
<sst xmlns="http://schemas.openxmlformats.org/spreadsheetml/2006/main" count="470" uniqueCount="433">
  <si>
    <t>Թիվ 269-Ն¹ 03.03.2016</t>
  </si>
  <si>
    <t>Թիվ 374-Ն¹  31.03.2016</t>
  </si>
  <si>
    <t>Թիվ 798-Ն¹  21.07.2016</t>
  </si>
  <si>
    <t>¹ &lt;&lt;ՀՀ 2016 թվականի պետական բյուջեի մասին&gt;&gt; ՀՀ օրենքի 11-րդ հոդվածի 18-րդ կետի համաձայն ՀՀ կառավարության 2016թ. մարտի 3-ի թիվ 269-Ն որոշմամբ հատկացված 460,080.0 հազար դրամ, 2016թ. մարտի 31-ի թիվ 374-Ն որոշմամբ հատկացված 204,709.0 հազար դրամ, 2016թ. հուլիսի 21-ի թիվ 798-Ն որոշմամբ հատկացված 100.0 հազար դրամ գումարներն ուղղվել են 2016 թվականի պետական բյուջեի դեֆիցիտի ֆինանսավորմանը:</t>
  </si>
  <si>
    <t>ՀՀ ԿԱ պետական գույքի կառավարման վարչությանը գումար հատկացնելու, ՀՀ 2016 թվականի պետական բյուջեում վերաբաշխում, ՀՀ կառավարության 2015 թվականի դեկտեմբերի  24-ի N 1555-Ն որոշման մեջ փոփոխություններ և լրացումներ կատարելու մասին</t>
  </si>
  <si>
    <t>ՀՀ սպորտի և երիտասարդության հարցերի նախարարությանը գումար հատկացնելու, ՀՀ 2016 թվականի պետական բյուջեում և ՀՀ կառավարության 2015 թվականի դեկտեմբերի  24-ի N 1555-Ն որոշման մեջ լրացումներ կատարելու մասին</t>
  </si>
  <si>
    <t>ՀՀ 2016 թվականի պետական բյուջեում վերաբաշխում, ՀՀ կառավարության 2015 թվականի դեկտեմբերի 24-ի N 1555-ն որոշման մեջ փոփոխություններ, լրացումներ կատարելու և ՀՀ սպորտի և երիտասարդության հարցերի նախարարությանը գումար հատկացնելու մասին</t>
  </si>
  <si>
    <t>ՀՀ Գեղարքունիքի, Արմավիրի, Կոտայքի, Շիրակի, Արարատի և Սյունիքի մարզպետարաններին գումար հատկացնելու, ՀՀ կառավարության 2015 թվականի դեկտեմբերի  24-ի N 1555-Ն որոշման մեջ լրացումներ կատարելու մասին</t>
  </si>
  <si>
    <r>
      <t xml:space="preserve">ՀՀ արդարադատության նախարարությանը գումար հատկացնելու և ՀՀ կառավարության 2015 թվականի դեկտեմբերի 24-ի N 1555-Ն որոշման մեջ լրացումներ կատարելու մասին </t>
    </r>
    <r>
      <rPr>
        <sz val="10"/>
        <color indexed="8"/>
        <rFont val="GHEA Grapalat"/>
        <family val="3"/>
      </rPr>
      <t xml:space="preserve">(50,000.0 եվրոյին համարժեք դրամ) </t>
    </r>
  </si>
  <si>
    <t>ՀՀ առողջապահության նախարարությանը գումար հատկացնելու, ՀՀ 2016 թվականի պետական բյուջեում վերաբաշխում և ՀՀ կառավարության 2015 թվականի դեկտեմբերի  24-ի N 1555-Ն որոշման մեջ փոփոխություններ ու լրացումներ կատարելու մասին</t>
  </si>
  <si>
    <t>ՀՀ Արարատի և Գեղարքունիքի մարզպետարաններին գումար հատկացնելու, ՀՀ կառավարության 2015 թվականի դեկտեմբերի  24-ի N 1555-Ն որոշման մեջ լրացումներ կատարելու և գնման գործընթացը կազմակերպելու մասին</t>
  </si>
  <si>
    <r>
      <t xml:space="preserve">ՀՀ արդարադատության նախարարությանը գումար հատկացնելու և ՀՀ կառավարության 2015 թվականի դեկտեմբերի 24-ի N 1555-Ն որոշման մեջ լրացումներ կատարելու մասին </t>
    </r>
    <r>
      <rPr>
        <sz val="10"/>
        <color indexed="8"/>
        <rFont val="GHEA Grapalat"/>
        <family val="3"/>
      </rPr>
      <t xml:space="preserve">(18,255.0 եվրոյին համարժեք դրամ) </t>
    </r>
  </si>
  <si>
    <t>ՀՀ 2016 թվականի պետական բյուջեում վերաբաշխում ու փոփոխություններ, ՀՀ կառավարության 2015 թվականի դեկտեմբերի  24-ի N 1555-Ն որոշման մեջ փոփոխություններ կատարելու և ՀՀ էկոնոմիկայի նախարարությանը գումար հատկացնելու մասին</t>
  </si>
  <si>
    <t>ՀՀ 2016 թվականի պետական բյուջեում վերաբաշխում, ՀՀ կառավարության 2015 թվականի դեկտեմբերի 24-ի N 1555-Ն որոշման մեջ փոփոխություններ ու լրացումներ կատարելու,  ՀՀ կրթության և գիտության ու ՀՀ քաղաքաշինության նախարարություններին գումար հատկացնելու մասին</t>
  </si>
  <si>
    <t>2016 թվականի հոկտեմբերի 14-ին ՌԴ Հյուսիսային Օսեթիայիում ավտոբուսի վթարի հետևանքով զոհված անձանց ընտանիքներին ու տուժած անձանց պետական աջակցություն ցուցաբերելու և ՀՀ կառավարության 2015 թվականի դեկտեմբերի 24-ի N 1555-Ն որոշման մեջ լրացումներ կատարելու մասին</t>
  </si>
  <si>
    <t>ՀՀ ԿԱ պետական գույքի կառավարման վարչությանը գումար հատկացնելու, ՀՀ կառավարության 2015 թվականի դեկտեմբերի  24-ի N 1555-Ն որոշման մեջ փոփոխություններ և լրացումներ կատարելու մասին</t>
  </si>
  <si>
    <t>ՀՀ 2016 թվականի պետական բյուջեում վերաբաշխում, ՀՀ կառավարության 2015 թվականի դեկտեմբերի 24-ի N 1555-Ն որոշման մեջ փոփոխություններ և լրացումներ կատարելու և ՀՀ տարածքային կառավարման և զարգացման նախարարությանը գումար հատկացնելու մասին</t>
  </si>
  <si>
    <t>ՀՀ 2016 թվականի պետական բյուջեում և ՀՀ կառավարության 2015 թվականի դեկտեմբերի  24-ի N 1555-Ն որոշման մեջ փոփոխություններ ու լրացումներ կատարելու, Հայաստանի հանրային հեռուստառադիոընկերության խորհրդին գումար հատկացնելու, պետական բյուջե շահութաբաժնի վճարումից ազատելու և կանոնադրական կապիտալն ավելացնելու մասին</t>
  </si>
  <si>
    <r>
      <t xml:space="preserve">ՀՀ ԳՆ ջրային տնտեսության պետական կոմիտեին գումար հատկացնելու և ՀՀ կառավարության 2015 թվականի դեկտեմբերի  24-ի N 1555-Ն որոշման մեջ փոփոխություններ կատարելու մասին </t>
    </r>
    <r>
      <rPr>
        <sz val="10"/>
        <color indexed="8"/>
        <rFont val="GHEA Grapalat"/>
        <family val="3"/>
      </rPr>
      <t xml:space="preserve">(500,880.0 եվրոյին համարժեք դրամ) </t>
    </r>
  </si>
  <si>
    <t>Գույք ամրացնելու, ՀՀ կառավարությանն առընթեր պետական գույքի կառավարման  վարչությանը գումար հատկացնելու,  ՀՀ 2016 թվականի պետական բյուջեում վերաբաշխում, ՀՀ կառավարության 2015 թվականի դեկտեմբերի  24-ի N 1555-Ն և 2016 թվականի փետրվարի 11-ի N 127-Ն որոշումներում փոփոխություններ ու լրացումներ կատարելու մասին</t>
  </si>
  <si>
    <r>
      <t xml:space="preserve">ՀՀ արդարադատության նախարարությանը գումար հատկացնելու և ՀՀ կառավարության 2015 թվականի դեկտեմբերի 24-ի N 1555-Ն որոշման մեջ լրացումներ կատարելու մասին </t>
    </r>
    <r>
      <rPr>
        <sz val="10"/>
        <color indexed="8"/>
        <rFont val="GHEA Grapalat"/>
        <family val="3"/>
      </rPr>
      <t xml:space="preserve">(3000.0 եվրոյին համարժեք դրամ) </t>
    </r>
  </si>
  <si>
    <t>ՀՀ կառավարության 2011 թվականի փետրվարի 10-ի N 123-Ն որոշման մեջ փոփոխություն կատարելու, ՀՀ կառավարության 2015 թվականի դեկտեմբերի 24-ի N 1555-Ն որոշման մեջ փոփոխություններ ու լրացումներ կատարելու և ՀՀ բնապահպանության նախարարությանը գումար հատկացնելու մասին</t>
  </si>
  <si>
    <t>ՀՀ Արագածոտնի մարզի Թթուջրի համայնքի ղեկավարի արտահերթ ընտրություն նշանակելու, անցկացնելու, ընտրության նախապատրաստման ու անցկացման ծախսերը ֆինանսավորելու և ՀՀ կառավարության 2015 թվականի դեկտեմբերի  24-ի N 1555-Ն որոշման մեջ լրացումներ կատարելու մասին</t>
  </si>
  <si>
    <r>
      <t xml:space="preserve">ՀՀ արդարադատության նախարարությանը գումար հատկացնելու և ՀՀ կառավարության 2015 թվականի դեկտեմբերի 24-ի N 1555-Ն որոշման մեջ լրացումներ կատարելու մասին </t>
    </r>
    <r>
      <rPr>
        <sz val="10"/>
        <color indexed="8"/>
        <rFont val="GHEA Grapalat"/>
        <family val="3"/>
      </rPr>
      <t xml:space="preserve">(3600.0 եվրոյին համարժեք դրամ) </t>
    </r>
  </si>
  <si>
    <r>
      <t xml:space="preserve">ՀՀ արդարադատության նախարարությանը գումար հատկացնելու և ՀՀ կառավարության 2015 թվականի դեկտեմբերի 24-ի N 1555-Ն որոշման մեջ լրացումներ կատարելու մասին </t>
    </r>
    <r>
      <rPr>
        <sz val="10"/>
        <color indexed="8"/>
        <rFont val="GHEA Grapalat"/>
        <family val="3"/>
      </rPr>
      <t xml:space="preserve">(3630.0 եվրոյին համարժեք դրամ) </t>
    </r>
  </si>
  <si>
    <t>141</t>
  </si>
  <si>
    <t>142</t>
  </si>
  <si>
    <t>143</t>
  </si>
  <si>
    <t>144</t>
  </si>
  <si>
    <t>145</t>
  </si>
  <si>
    <t>146</t>
  </si>
  <si>
    <t>148</t>
  </si>
  <si>
    <t>149</t>
  </si>
  <si>
    <t>151</t>
  </si>
  <si>
    <t>152</t>
  </si>
  <si>
    <t>ՀՀ 2016 թվականի պետական բյուջեում և ՀՀ կառավարության 2015 թվականի դեկտեմբերի  24-ի N 1555-Ն որոշման մեջ փոփոխություններ և լրացումներ կատարելու, ՀՀ 2016 թվականի պետական բյուջեից գումար հատկացնելու մասին</t>
  </si>
  <si>
    <t>ՀՀ տնտեսական զարգացման և ներդրումների նախարարությանը գումար հատկացնելու, ՀՀ կառավարության 2015 թվականի դեկտեմբերի  24-ի N 1555-Ն որոշման մեջ փոփոխություն ու լրացում կատարելու և  գնման գործընթաց կազմակերպելու մասին</t>
  </si>
  <si>
    <t>ՀՀ սպորտի և երիտասարդության հարցերի նախարարությանը գումար հատկացնելու և ՀՀ կառավարության 2015 թվականի դեկտեմբերի  24-ի N 1555-Ն որոշման մեջ լրացումներ կատարելու մասին</t>
  </si>
  <si>
    <t>ՀՀ 2016 թվականի պետական բյուջեում և ՀՀ կառավարության 2015 թվականի դեկտեմբերի  24-ի N 1555-Ն որոշման մեջ փոփոխություններ ու լրացումներ կատարելու և ՀՀ կառավարությանն առընթեր պետական գույքի կառավարման վարչությանը գումար հատկացնելու մասին</t>
  </si>
  <si>
    <t>ՀՀ տարածքային կառավարման և զարգացման նախարարությանը գումար հատկացնելու և ՀՀ կառավարության 2015 թվականի դեկտեմբերի  24-ի N 1555-Ն որոշման մեջ փոփոխություն և լրացում կատարելու մասին</t>
  </si>
  <si>
    <r>
      <t xml:space="preserve">ՀՀ արդարադատության նախարարությանը գումար հատկացնելու մասին </t>
    </r>
    <r>
      <rPr>
        <sz val="10"/>
        <color indexed="8"/>
        <rFont val="GHEA Grapalat"/>
        <family val="3"/>
      </rPr>
      <t>(4,900.0 եվրոյին համարժեք դրամ)</t>
    </r>
  </si>
  <si>
    <r>
      <t xml:space="preserve">ՀՀ կառավարության 2015 թվականի դեկտեմբերի 24-ի N 1555-Ն որոշման մեջ լրացում ու փոփոխություն կատարելու և ՀՀ էկոնոմիկայի նախարարությանը գումար հատկացնելու մասին </t>
    </r>
    <r>
      <rPr>
        <sz val="10"/>
        <color indexed="8"/>
        <rFont val="GHEA Grapalat"/>
        <family val="3"/>
      </rPr>
      <t>(150,000.0 ԱՄՆ-ի դոլարին համարժեք դրամ)</t>
    </r>
  </si>
  <si>
    <r>
      <t xml:space="preserve">ՀՀ կառավարության 2015 թվականի դեկտեմբերի 24-ի N 1555-Ն որոշման մեջ փոփոխություններ կատարելու և գումար հատկացնելու մասին </t>
    </r>
    <r>
      <rPr>
        <sz val="10"/>
        <color indexed="8"/>
        <rFont val="GHEA Grapalat"/>
        <family val="3"/>
      </rPr>
      <t xml:space="preserve">(400.0 հազ. եվրոյին համարժեք դրամ) </t>
    </r>
  </si>
  <si>
    <r>
      <t>ՀՀ կառավարության 2015 թվականի դեկտեմբերի 24-ի N 1555-Ն որոշման մեջ լրացումներ ու փոփոխություններ կատարելու և ՀՀ տնտեսական զարգացման և ներդրումների նախարարությանը գումար հատկացնելու մասին (</t>
    </r>
    <r>
      <rPr>
        <sz val="10"/>
        <color indexed="8"/>
        <rFont val="GHEA Grapalat"/>
        <family val="3"/>
      </rPr>
      <t>62500,0 ԱՄՆ-ի դոլարին համարժեք դրամ)</t>
    </r>
  </si>
  <si>
    <r>
      <t xml:space="preserve">ՀՀ 2016 թվականի պետական բյուջեում վերաբաշխում, ՀՀ կառավարության 2015 թվականի դեկտեմբերի 24-ի N 1555-Ն որոշման մեջ փոփոխություններ ու լրացումներ կատարելու, ՀՀ աշխատանքի և սոցիալական հարցերի նախարարության սոցիալական ապահովության պետական ծառայությանը գումար հատկացնելու մասին </t>
    </r>
    <r>
      <rPr>
        <sz val="10"/>
        <color indexed="8"/>
        <rFont val="GHEA Grapalat"/>
        <family val="3"/>
      </rPr>
      <t>(17,163.0 ԱՄՆ-ի դոլարին համարժեք դրամ)</t>
    </r>
  </si>
  <si>
    <t>Թիվ 426-Ն 24.03.2016</t>
  </si>
  <si>
    <t>ՀՀ Տավուշի մարզպետարանին գումար հատկացնելու և ՀՀ կառավարության 2015 թվականի դեկտեմբերի 24-ի N 1555-Ն որոշման մեջ լրացում կատարելու մասին</t>
  </si>
  <si>
    <t>Թիվ 440-Ն 28.04.2016</t>
  </si>
  <si>
    <t>ՀՀ արտաքին գործերի նախարարությանը գումար հատկացնելու և ՀՀ կառավարության 2015 թվականի դեկտեմբերի 24-ի N 1555-Ն որոշման մեջ փոփոխություններ և լրացումներ կատարելու մասին</t>
  </si>
  <si>
    <t>Թիվ 461-Ն 05.05.2016</t>
  </si>
  <si>
    <t>«ՀՀ 2016 թվականի պետական բյուջեի մասին» ՀՀ օրենքում վերաբաշխում, ՀՀ կառավարության 2015 թվականի դեկտեմբերի 24-ի N 1555-Ն որոշման մեջ փոփոխություններ և լրացումներ կատարելու և գումար հատկացնելու մասին</t>
  </si>
  <si>
    <t>Թիվ 469-Ն 05.05.2016</t>
  </si>
  <si>
    <t>ՀՀ 2016 թվականի պետական բյուջեում վերաբաշխում, ՀՀ կառավարության 2015 թվականի դեկտեմբերի 24-ի N 1555-ն որոշման մեջ փոփոխություններ ու լրացումներ կատարելու, «ՀՀ վետերանների միավորում» և Հայաստանի «Չեռնոբիլ ասոցիացիա» հասարակական կազմակերպություններին ֆինանսական օժանդակություն ցուցաբերելու մասին</t>
  </si>
  <si>
    <t>Թիվ 477-Ն 12.05.2016</t>
  </si>
  <si>
    <t>Թիվ 487-Ն 28.04.2016</t>
  </si>
  <si>
    <t>ՀՀ ԿԱ անշարժ գույքի կադաստրի պետական կոմիտեին գումար հատկացնելու և ՀՀ կառավարության 2015 թվականի դեկտեմբերի 24-ի N 1555-Ն որոշման մեջ լրացումներ կատարելու մասին</t>
  </si>
  <si>
    <t>Թիվ 500-Ն 19.05.2016</t>
  </si>
  <si>
    <t>ՀՀ 2016 թվականի պետական բյուջեում վերաբաշխում, ՀՀ կառավարության 2015 թվականի դեկտեմբերի 24-ի N 1555-ն որոշման մեջ փոփոխություններ ու լրացումներ կատարելու, ՀՀ կրթության և գիտության նախարարությանը գումար հատկացնելու մասին</t>
  </si>
  <si>
    <t>Թիվ 501-Ն 19.05.2016</t>
  </si>
  <si>
    <t>ՀՀ Սյունիքի մարզի Ախլաթյանի և Դարբասի համայնքների ղեկավարների արտահերթ ընտրությունների նախապատրաստման ու անցկացման ծախսերը ֆինանսավորելու և ՀՀ կառավարության 2015 թվականի դեկտեմբերի 24-ի N 1555-Ն որոշման մեջ լրացումներ կատարելու մասին</t>
  </si>
  <si>
    <t>Թիվ 502-Ն 19.05.2016</t>
  </si>
  <si>
    <t>ՀՀ արտաքին գործերի նախարարությանը գումար հատկացնելու և ՀՀ կառավարության 2015 թվականի դեկտեմբերի 24-ի N 1555-Ն որոշման մեջ փոփոխություններ ու լրացումներ կատարելու մասին</t>
  </si>
  <si>
    <t>Թիվ 504-Ն 19.05.2016</t>
  </si>
  <si>
    <t>ՀՀ Արագածոտնի մարզի Օթևանի համայնքի ղեկավարի արտահերթ ընտրության նախապատրաստման ու անցկացման ծախսերը ֆինանսավորելու և ՀՀ կառավարության 2015 թվականի դեկտեմբերի 24-ի N 1555-Ն որոշման մեջ լրացումներ կատարելու մասին</t>
  </si>
  <si>
    <t>Թիվ 523-Ն 26.05.2016</t>
  </si>
  <si>
    <t>ՀՀ Արագածոտնի մարզպետարանին գումար հատկացնելու և ՀՀ կառավարության 2015 թվականի դեկտեմբերի 24-ի N 1555-Ն որոշման մեջ լրացումներ կատարելու մասին</t>
  </si>
  <si>
    <t>Թիվ 524-Ն 26.05.2016</t>
  </si>
  <si>
    <t>Թիվ 525-Ն 26.05.2016</t>
  </si>
  <si>
    <t>Թիվ 526-Ն 26.05.2016</t>
  </si>
  <si>
    <t>Թիվ 527-Ն 26.05.2016</t>
  </si>
  <si>
    <t>ՀՀ Լոռու և Տավուշի մարզպետարաններին գումար հատկացնելու և ՀՀ կառավարության 2015 թվականի դեկտեմբերի 24-ի N 1555-Ն որոշման մեջ լրացումներ կատարելու մասին</t>
  </si>
  <si>
    <t>Թիվ 528-Ն 26.05.2016</t>
  </si>
  <si>
    <t>ՀՀ 2016 թվականի պետական բյուջեում վերաբաշխում, ՀՀ կառավարության 2015 թվականի դեկտեմբերի 24-ի N 1555-ն որոշման մեջ փոփոխություններ ու լրացումներ կատարելու և ՀՀ կրթության և գիտության նախարարությանը գումար հատկացնելու մասին</t>
  </si>
  <si>
    <t>Թիվ 552-Ն 26.05.2016</t>
  </si>
  <si>
    <t>Թիվ 563-Ն 02.06.2016</t>
  </si>
  <si>
    <t>Թիվ 564-Ն 02.06.2016</t>
  </si>
  <si>
    <t>ՀՀ կառավարության 2015 թվականի դեկտեմբերի 24-ի N 1555-Ն որոշման մեջ լրացումներ կատարելու և ՀՀ գյուղատնտեսության նախարարությանը գումար հատկացնելու մասին</t>
  </si>
  <si>
    <t>Թիվ 587-Ն 09.06.2016</t>
  </si>
  <si>
    <t>Թիվ 590-Ն 09.06.2016</t>
  </si>
  <si>
    <t>ՀՀ ԿԱ պետական եկամուտների կոմիտեին գումար հատկացնելու և ՀՀ 2016 թվականի պետական բյուջեում և ՀՀ կառավարության 2015 թվականի դեկտեմբերի 24-ի N 1555-Ն որոշման մեջ փոփոխություններ ու լրացումներ կատարելու մասին</t>
  </si>
  <si>
    <t>Թիվ 593-Ն 09.06.2016</t>
  </si>
  <si>
    <t>ՀՀ տրանսպորտի և կապի նախարարությանը գումար հատկացնելու և ՀՀ կառավարության 2015 թվականի դեկտեմբերի 24-ի N 1555-Ն որոշման մեջ լրացումներ կատարելու մասին</t>
  </si>
  <si>
    <t>Թիվ 629-Ն 09.06.2016</t>
  </si>
  <si>
    <t>Թիվ 998-Ն 29.09.2016</t>
  </si>
  <si>
    <t>ՀՀ կառավարության 2015 թվականի դեկտեմբերի 24-ի N 1555-Ն որոշման մեջ փոփոխություն ու լրացում կատարելու և ՀՀ գյուղատնտեսության նախարարության ջրային տնտեսության պետական կոմիտեին գումար հատկացնելու մասին</t>
  </si>
  <si>
    <t>Թիվ 1004-Ն 22.09.2016</t>
  </si>
  <si>
    <t>ՀՀ կառավարությանն առընթեր պետական գույքի կառավարման վարչությանը գումար հատկացնելու և ՀՀ կառավարության 2015 թվականի դեկտեմբերի 24-ի N 1555-Ն որոշման մեջ լրացումներ կատարելու մասին</t>
  </si>
  <si>
    <t>Թիվ 1007-Ն 22.09.2016</t>
  </si>
  <si>
    <t>ՀՀ կառավարության 2015 թվականի դեկտեմբերի 24-ի N 1555-Ն որոշման մեջ փոփոխություններ ու լրացումներ կատարելու և ՀՀ քաղաքաշինության նախարարությանը գումար հատկացնելու մասին</t>
  </si>
  <si>
    <t>Թիվ 1017-Ն 22.09.2016</t>
  </si>
  <si>
    <t>ՀՀ տարածքային կառավարման և զարգացման նախարարությանն ու ՀՀ մարզպետարաններին գումար հատկացնելու և ՀՀ կառավարության 2015 թվականի դեկտեմբերի 24-ի N 1555-Ն որոշման մեջ լրացումներ կատարելու մասին</t>
  </si>
  <si>
    <t>Թիվ 1019-Ն 06.10.2016</t>
  </si>
  <si>
    <t>«ՀՀ 2016 թվականի պետական բյուջեի մասին» ՀՀ օրենքում և ՀՀ կառավարության 2015 թվականի դեկտեմբերի 24-ի N 1555-Ն որոշման մեջ փոփոխություններ և լրացումներ կատարելու և ՀՀ էներգետիկ ենթակառուցվածքների և բնական պաշարների նախարարությանը գումար հատկացնելու մասին</t>
  </si>
  <si>
    <t>Թիվ 1025-Ն 06.10.2016</t>
  </si>
  <si>
    <t>ՀՀ կառավարության 2015 թվականի դեկտեմբերի 24-ի N 1555-Ն որոշման մեջ լրացումներ  կատարելու, ՀՀ արտաքին գործերի նախարարությանը գումար հատկացնելու և գնման գործընթացը կազմակերպելու մասին</t>
  </si>
  <si>
    <t>Թիվ 1030-Ն 06.10.2016</t>
  </si>
  <si>
    <t>Թիվ 1032-Ն 29.09.2016</t>
  </si>
  <si>
    <t>Թիվ 1035-Ն 13.10.2016</t>
  </si>
  <si>
    <t>Թիվ 1087-Ն 27.10.2016</t>
  </si>
  <si>
    <t>Թիվ 1110-Ն 03.11.2016</t>
  </si>
  <si>
    <t>ՀՀ կառավարության 2015 թվականի դեկտեմբերի 24-ի N 1555-Ն որոշման մեջ լրացումներ  կատարելու, ՀՀ կառավարությանն առընթեր պետական գույքի կառավարման վարչությանը գումար հատկացնելու և գույք հանձնելու մասին</t>
  </si>
  <si>
    <t>Թիվ 1116-Ն 03.11.2016</t>
  </si>
  <si>
    <t>Թիվ 1130-Ն 27.10.2016</t>
  </si>
  <si>
    <t>Թիվ 1131-Ն 03.11.2016</t>
  </si>
  <si>
    <t>ՀՀ կառավարության 2015 թվականի դեկտեմբերի 24-ի N 1555-Ն որոշման մեջ փոփոխություններ ու լրացումներ կատարելու, ՀՀ կառավարությանն առընթեր քաղաքաշինության պետական կոմիտեին գումար հատկացնելու, ինչպես նաև պատվիրատուի լիազորություններ սահմանելու մասին</t>
  </si>
  <si>
    <t>Թիվ 1137-Ն 10.11.2016</t>
  </si>
  <si>
    <t>Թիվ 1146-Ն 10.11.2016</t>
  </si>
  <si>
    <t>ՀՀ 2016 թվականի պետական բյուջեում վերաբաշխում, ՀՀ կառավարության 2015 թվականի դեկտեմբերի 24-ի N 1555-Ն որոշման մեջ փոփոխություններ ու լրացումներ կատարելու, ՀՀ կրթության և գիտության նախարարությանը գումար հատկացնելու մասին</t>
  </si>
  <si>
    <t>Թիվ 1159-Ն 10.11.2016</t>
  </si>
  <si>
    <t>Թիվ 1166-Ն 18.11.2016</t>
  </si>
  <si>
    <t>ՀՀ 2016 թվականի պետական բյուջեում վերաբաշխում և ՀՀ կառավարության 2015 թվականի դեկտեմբերի 24-ի N 1555-Ն որոշման մեջ փոփոխություններ ու լրացումներ կատարելու, գույք ձեռք բերելու համար գումար հատկացնելու, գույք ամրացնելու և ՀՀ կառավարության 2012 թվականի մայիսի 24-ի N 704-Ն որոշման մեջ փոփոխություն կատարելու մասին</t>
  </si>
  <si>
    <t>Թիվ 1180-Ն 18.11.2016</t>
  </si>
  <si>
    <t>Թիվ 1182-Ն 18.11.2016</t>
  </si>
  <si>
    <t>Թիվ 1186-Ն 18.11.2016</t>
  </si>
  <si>
    <t>Թիվ 1188-Ն 27.10.2016</t>
  </si>
  <si>
    <t>ՀՀ սփյուռքի նախարարությանը գումար հատկացնելու և ՀՀ կառավարության 2015 թվականի դեկտեմբերի 24-ի N 1555-Ն որոշման մեջ փոփոխություններ ու լրացումներ կատարելու մասին</t>
  </si>
  <si>
    <t>27</t>
  </si>
  <si>
    <t>1</t>
  </si>
  <si>
    <t>4</t>
  </si>
  <si>
    <t>7</t>
  </si>
  <si>
    <t>10</t>
  </si>
  <si>
    <t>13</t>
  </si>
  <si>
    <t>19</t>
  </si>
  <si>
    <t>32</t>
  </si>
  <si>
    <t>66</t>
  </si>
  <si>
    <t>69</t>
  </si>
  <si>
    <t>72</t>
  </si>
  <si>
    <t>118</t>
  </si>
  <si>
    <t>121</t>
  </si>
  <si>
    <t>54</t>
  </si>
  <si>
    <t>57</t>
  </si>
  <si>
    <t>21</t>
  </si>
  <si>
    <t>24</t>
  </si>
  <si>
    <t>Որոշման N   ամսաթիվը</t>
  </si>
  <si>
    <t xml:space="preserve">Որոշման վերնագիրը </t>
  </si>
  <si>
    <t>Նախատեսված</t>
  </si>
  <si>
    <t>44</t>
  </si>
  <si>
    <t>16</t>
  </si>
  <si>
    <t>129</t>
  </si>
  <si>
    <t>150</t>
  </si>
  <si>
    <t>80</t>
  </si>
  <si>
    <t>77</t>
  </si>
  <si>
    <t>83</t>
  </si>
  <si>
    <t>86</t>
  </si>
  <si>
    <t>38</t>
  </si>
  <si>
    <t>41</t>
  </si>
  <si>
    <t>35</t>
  </si>
  <si>
    <t>48</t>
  </si>
  <si>
    <t>51</t>
  </si>
  <si>
    <t>126</t>
  </si>
  <si>
    <t>132</t>
  </si>
  <si>
    <t>135</t>
  </si>
  <si>
    <t>74</t>
  </si>
  <si>
    <t>153</t>
  </si>
  <si>
    <t>147</t>
  </si>
  <si>
    <t>60</t>
  </si>
  <si>
    <t>124</t>
  </si>
  <si>
    <t>112</t>
  </si>
  <si>
    <t>63</t>
  </si>
  <si>
    <t>88</t>
  </si>
  <si>
    <t>91</t>
  </si>
  <si>
    <t>94</t>
  </si>
  <si>
    <t>97</t>
  </si>
  <si>
    <t>100</t>
  </si>
  <si>
    <t>103</t>
  </si>
  <si>
    <t>106</t>
  </si>
  <si>
    <t>109</t>
  </si>
  <si>
    <t>115</t>
  </si>
  <si>
    <t>Թիվ 3-Ն 14.01.2016</t>
  </si>
  <si>
    <t>ՀՀ Սյունիքի մարզի Տաթևի, Տավուշի մարզի Դիլիջանի, Լոռու մարզի Թումանյանի համայնքների ղեկավարների և ավագանիների անդամների ընտրությունների նախապատրաստման ու անցկացման ծախսերը ֆինանսավորելու և ՀՀ կառավարության 2015 թվականի դեկտեմբերի 24-ի N 1555-Ն որոշման մեջ լրացումներ կատարելու մասին</t>
  </si>
  <si>
    <t>Գ</t>
  </si>
  <si>
    <t>ՀՀ պետական բյուջեից գումար հատկացնելու մասին</t>
  </si>
  <si>
    <t>Թիվ 37-Ն 20.01.2016</t>
  </si>
  <si>
    <t>Թիվ 70-Ն 29.01.2016</t>
  </si>
  <si>
    <t>ՀՀ Շիրակի մարզի Շիրակավանի համայնքի ավագանու անդամների արտահերթ ընտրության նախապատրաստման ու անցկացման ծախսերը ֆինանսավորելու և ՀՀ կառավարության 2015 թվականի դեկտեմբերի 24-ի N 1555-Ն որոշման մեջ լրացումներ կատարելու մասին</t>
  </si>
  <si>
    <t>Թիվ 77-Ն 29.01.2016</t>
  </si>
  <si>
    <t>ՀՀ Արմավիրի մարզի Նոր Արտագերսի համայնքի ղեկավարի ընտրության նախապատրաստման ու անցկացման ծախսերը ֆինանսավորելու և ՀՀ կառավարության 2015 թվականի դեկտեմբերի 24-ի N 1555-Ն որոշման մեջ լրացումներ կատարելու մասին</t>
  </si>
  <si>
    <t>Թիվ 122-Ն 11.02.2016</t>
  </si>
  <si>
    <t>ՀՀ արտաքին գործերի նախարարությանը գումար հատկացնելու և ՀՀ  կառավարության 2015 թվականի դեկտեմբերի 24-ի N 1555-Ն որոշման մեջ լրացումներ կատարելու մասին</t>
  </si>
  <si>
    <t>Թիվ 124-Ն 11.02.2016</t>
  </si>
  <si>
    <t>ՀՀ ԿԱ անշարժ գույքի կադաստրի պետական կոմիտեին գումար հատկացնելու և ՀՀ  կառավարության 2015 թվականի դեկտեմբերի 24-ի N 1555-Ն որոշման մեջ լրացում կատարելու մասին</t>
  </si>
  <si>
    <t>Թիվ 127-Ն 11.02.2016</t>
  </si>
  <si>
    <t>ՀՀ կառավարության աշխատակազմին գումար հատկացնելու և ՀՀ  կառավարության 2015 թվականի դեկտեմբերի 24-ի N 1555-Ն որոշման մեջ լրացումներ կատարելու մասին</t>
  </si>
  <si>
    <t>Թիվ 155-Ն 18.02.2016</t>
  </si>
  <si>
    <t>ՀՀ Տավուշի մարզպետարանին գումար հատկացնելու և ՀՀ  կառավարության 2015 թվականի դեկտեմբերի 24-ի N 1555-Ն որոշման մեջ փոփոխություններ և լրացումներ կատարելու մասին</t>
  </si>
  <si>
    <t>Թիվ 160-Ն 25.02.2016</t>
  </si>
  <si>
    <t>ՀՀ արտաքին գործերի նախարարությանը գումար հատկացնելու և ՀՀ  կառավարության 2015 թվականի դեկտեմբերի 24-ի N 1555-Ն որոշման մեջ փոփոխություններ կատարելու մասին</t>
  </si>
  <si>
    <t>Թիվ 166-Ն 25.02.2016</t>
  </si>
  <si>
    <t>Թիվ 168-Ն 25.02.2016</t>
  </si>
  <si>
    <t>ՀՀ ազգային վիճագրական ծառայության Երևան  քաղաքի գործակալությանը տարածք տրամադրելու, ՀՀ կառավարությանն առընթեր   պետական գույքի կառավարման վարչությանը գումար հատկացնելու և ՀՀ կառավարության 2015 թվականի դեկտեմբերի 24-ի N 1555-Ն որոշման մեջ լրացում կատարելու մասին</t>
  </si>
  <si>
    <t>Թիվ 184-Ն 18.02.2016</t>
  </si>
  <si>
    <t>Թիվ 191-Ն 03.03.2016</t>
  </si>
  <si>
    <t>ՀՀ  կառավարության 2015 թվականի դեկտեմբերի 24-ի N 1555-Ն որոշման մեջ լրացում ու փոփոխություն կատարելու և ՀՀ էկոնոմիկայի նախարարությանը գումար հատկացնելու մասին</t>
  </si>
  <si>
    <t>Թիվ 208-Ն 10.03.2016</t>
  </si>
  <si>
    <t>ՀՀ ԿԱ ազգային անվտանգության ծառայությանը գումար հատկացնելու և ՀՀ կառավարության 2015 թվականի դեկտեմբերի 24-ի N 1555-Ն որոշման մեջ լրացումներ կատարելու մասին</t>
  </si>
  <si>
    <t>Թիվ 209-Ն 10.03.2016</t>
  </si>
  <si>
    <t>Թիվ 215-Ն 10.03.2016</t>
  </si>
  <si>
    <t>Թիվ 217-Ն 10.03.2016</t>
  </si>
  <si>
    <t>Թիվ 226-Ն 25.02.2016</t>
  </si>
  <si>
    <t>Թիվ 227-Ն 03.03.2016</t>
  </si>
  <si>
    <t>ՀՀ արտաքին գործերի նախարարությանը գումար հատկացնելու, ՀՀ կառավարության 2015 թվականի դեկտեմբերի 24-ի N 1555-Ն որոշման մեջ փոփոխություններ ու լրացում կատարելու և գնման գործընթացը կազմակերպելու մասին</t>
  </si>
  <si>
    <t>Թիվ 228-Ա 03.03.2016</t>
  </si>
  <si>
    <t>ՀՀ կառավարության աշխատակազմին գումար հատկացնելու մասին</t>
  </si>
  <si>
    <t>Թիվ 275-Ն 17.03.2016</t>
  </si>
  <si>
    <t>ՀՀ Արարատի մարզպետարանին գումար հատկացնելու և ՀՀ կառավարության 2015 թվականի դեկտեմբերի 24-ի N 1555-Ն որոշման մեջ լրացումներ կատարելու մասին</t>
  </si>
  <si>
    <t>Թիվ 284-Ն 17.03.2016</t>
  </si>
  <si>
    <t>ՀՀ կառավարության 2015 թվականի դեկտեմբերի 24-ի N 1555-Ն որոշման մեջ փոփոխություններ կատարելու, ՀՀ գյուղատնտեսության նախարարության ջրային տնտեսության պետական կոմիտեին գումար հատկացնելու և ըստ ջրօգտագործողների ընկերությունների պետական ֆինանսական աջակցության չափաքանակները հաստատելու և ՀՀ կառավարության 2012 թվականի փետրվարի 16-ի N 181-Ն որոշման մեջ փոփոխություններ կատարելու մասին</t>
  </si>
  <si>
    <t>Թիվ 287-Ն 24.03.2016</t>
  </si>
  <si>
    <t>ՀՀ 2016 թվականի պետական բյուջեում վերաբաշխում և լրացում, ՀՀ կառավարության 2015 թվականի դեկտեմբերի 24-ի N 1555-Ն որոշման մեջ փոփոխություններ կատարելու և ՀՀ արտակարգ իրավիճակների նախարարությանը գումար հատկացնելու մասին</t>
  </si>
  <si>
    <t>Թիվ 294-Ն 10.03.2016</t>
  </si>
  <si>
    <t>«Oրենսդրության կարգավորման ազգային կենտրոն» հիմնադրամ ստեղծելու, հիմնադրամի կանոնադրությունը և հոգաբարձուների խորհրդի կազմը հաստատելու, ՀՀ 2016 թվականի պետական բյուջեում վերաբաշխում ու փոփոխություններ, ՀՀ կառավարության 2015 թվականի դեկտեմբերի 24-ի N 1555-Ն որոշման մեջ փոփոխություններ կատարելու, ՀՀ կառավարության աշխատակազմին գումար հատկացնելու և ՀՀ կառավարության աշխատակազմի «Օրենսդրության կարգավորման ազգային կենտրոն» ծրագրերի իրականացման գրասենյակ» պետական հիմնարկի գործունեությունը դադարեցնելու մասին</t>
  </si>
  <si>
    <t>Թիվ 328-Ն 24.03.2016</t>
  </si>
  <si>
    <t>ՀՀ կառավարության 2015 թվականի դեկտեմբերի 24-ի N 1555-Ն որոշման մեջ փոփոխություններ ու լրացումներ կատարելու և ՀՀ գյուղատնտեսության նախարարությանը գումար հատկացնելու մասին</t>
  </si>
  <si>
    <t>Թիվ 330-Ն 31.03.2016</t>
  </si>
  <si>
    <t>ՀՀ Շիրակի մարզպետարանին գումար հատկացնելու և ՀՀ կառավարության 2015 թվականի դեկտեմբերի 24-ի N 1555-Ն որոշման մեջ լրացումներ կատարելու մասին</t>
  </si>
  <si>
    <t>Թիվ 336-Ն 24.03.2016</t>
  </si>
  <si>
    <t>Թիվ 340-Ն 31.03.2016</t>
  </si>
  <si>
    <t>Թիվ 341-Ն 31.03.2016</t>
  </si>
  <si>
    <t>ՀՀ կառավարության 2015 թվականի դեկտեմբերի 24-ի N 1555-Ն որոշման մեջ լրացումներ կատարելու և ՀՀ կառավարությանն առընթեր պետական գույքի կառավարման  վարչությանը գումար հատկացնելու մասին</t>
  </si>
  <si>
    <t>Թիվ 345-Ն 06.04.2016</t>
  </si>
  <si>
    <t>ՀՀ կառավարության 2015 թվականի դեկտեմբերի 24-ի N 1555-Ն որոշման մեջ փոփոխություններ ու լրացումներ կատարելու և ՀՀ տրանսպորտի և կապի նախարարությանը գումար հատկացնելու մասին</t>
  </si>
  <si>
    <t>Թիվ 349-Ն 06.04.2016</t>
  </si>
  <si>
    <t>Թիվ 357-Ն 31.03.2016</t>
  </si>
  <si>
    <t>«ՀՀ 2016 թվականի պետական բյուջեի մասին» ՀՀ օրենքում և ՀՀ կառավարության 2015 թվականի դեկտեմբերի 24-ի N 1555-Ն որոշման մեջ փոփոխություններ և լրացումներ կատարելու, ՀՀ բնապահպանության նախարարությանը գումար հատկացնելու մասին</t>
  </si>
  <si>
    <t>Թիվ 374-Ն 31.03.2016</t>
  </si>
  <si>
    <t>ՀՀ առողջապահության նախարարությանը գումար հատկացնելու, ՀՀ 2016 թվականի պետական բյուջեում և ՀՀ կառավարության 2015 թվականի դեկտեմբերի 24-ի N 1555-Ն որոշման մեջ փոփոխություններ ու լրացումներ կատարելու և «Ռադիոիզոտոպների արտադրության կենտրոն» փակ բաժնետիրական ընկերության կանոնադրական կապիտալն ավելացնելու մասին</t>
  </si>
  <si>
    <t>Թիվ 376-Ն 15.04.2016</t>
  </si>
  <si>
    <t>Թիվ 377-Ն 15.04.2016</t>
  </si>
  <si>
    <t>Թիվ 396-Ն 21.04.2016</t>
  </si>
  <si>
    <t>Թիվ 412-Ն 28.04.2016</t>
  </si>
  <si>
    <t>ՀՀ կառավարության 2015 թվականի դեկտեմբերի 24-ի N 1555-Ն և 2016 թվականի մարտի 17-ի N 1555-Ն փետրվարի 16-ի N 284-Ն որոշումներում փոփոխություններ կատարելու և գումար հատկացնելու մասին</t>
  </si>
  <si>
    <t>Թիվ 1189-Ն 18.11.2016</t>
  </si>
  <si>
    <t>ՀՀ կառավարության 2015 թվականի դեկտեմբերի 24-ի N 1555-Ն որոշման մեջ փոփոխություններ և լրացումներ կատարելու և ՀՀ ԿԱ պետական եկամուտների կոմիտեին գումար հատկացնելու մասին</t>
  </si>
  <si>
    <t>Թիվ 1194-Ն 24.11.2016</t>
  </si>
  <si>
    <t>ՀՀ պաշտպանության նախարարությանը գումար հատկացնելու մասին</t>
  </si>
  <si>
    <t>Թիվ 1206-Ա 24.11.2016</t>
  </si>
  <si>
    <t>Թիվ 1245-Ն 08.12.2016</t>
  </si>
  <si>
    <t>Թիվ 1265-Ն 15.12.2016</t>
  </si>
  <si>
    <t>ՀՀ տրանսպորտի, կապի և տեղեկատվական տեխնոլոգիաների նախարարությանը գումար հատկացնելու և ՀՀ կառավարության 2015 թվականի դեկտեմբերի 24-ի N 1555-Ն որոշման մեջ լրացումներ կատարելու մասին</t>
  </si>
  <si>
    <t>Թիվ 1278-Ն 15.12.2016</t>
  </si>
  <si>
    <t>ՀՀ 2016 թվականի պետական բյուջեում վերաբաշխում, ՀՀ կառավարության 2015 թվականի դեկտեմբերի 24-ի N 1555-Ն որոշման մեջ փոփոխություններ ու լրացումներ կատարելու և ՀՀ Սյունիքի մարզպետարանին գումար հատկացնելու մասին</t>
  </si>
  <si>
    <t>Թիվ 1279-Ն 15.12.2016</t>
  </si>
  <si>
    <t>ՀՀ կենտրոնական ընտրական հանձնաժողովին գումար հատկացնելու, գնման գործընթացը կազմակերպելու և ՀՀ կառավարության 2015 թվականի դեկտեմբերի 24-ի N 1555-Ն որոշման մեջ լրացումներ կատարելու մասին</t>
  </si>
  <si>
    <t>Թիվ 1282-Ն 15.12.2016</t>
  </si>
  <si>
    <t>ՀՀ 2016 թվականի պետական բյուջեում վերաբաշխում, ՀՀ կառավարության 2015 թվականի դեկտեմբերի 24-ի N 1555-Ն որոշման մեջ փոփոխություններ ու լրացումներ կատարելու և ՀՀ կրթության և գիտության նախարարությանը գումար հատկացնելու և գնման գործընթացը կազմակերպելու մասին</t>
  </si>
  <si>
    <t>Թիվ 1284-Ն 15.12.2016</t>
  </si>
  <si>
    <t>ՀՀ 2016 թվականի պետական բյուջեում վերաբաշխում, ՀՀ կառավարության 2015 թվականի դեկտեմբերի 24-ի N 1555-Ն որոշման մեջ փոփոխություններ և լրացումներ կատարելու ու ՀՀ կրթության և գիտության նախարարությանը գումար հատկացնելու մասին</t>
  </si>
  <si>
    <t>Թիվ 1287-Ն 15.12.2016</t>
  </si>
  <si>
    <t>ՀՀ 2016 թվականի պետական բյուջեում վերաբաշխում, ՀՀ կառավարության 2015 թվականի դեկտեմբերի 24-ի N 1555-Ն որոշման մեջ փոփոխություններ ու լրացումներ կատարելու և ՀՀ կրթության և գիտության նախարարությանը գումար հատկացնելու մասին</t>
  </si>
  <si>
    <t>Թիվ 1288-Ն 15.12.2016</t>
  </si>
  <si>
    <t>Թիվ 1301-Ն 15.12.2016</t>
  </si>
  <si>
    <t>Թիվ 1306-Ն 22.12.2016</t>
  </si>
  <si>
    <t>ՀՀ 2016 թվականի պետական բյուջեում վերաբաշխում, ՀՀ կառավարության 2015 թվականի դեկտեմբերի 24-ի N 1555-Ն որոշման մեջ փոփոխություններ և լրացումներ կատարելու և «Հայաստանի կույրերի միավորում» հաշմանդամների հասարակական կազմակերպության ընկերություններին ֆինանսական օժանդակություն ցուցաբերելու մասին</t>
  </si>
  <si>
    <t>Թիվ 1307-Ն 22.12.2016</t>
  </si>
  <si>
    <t>Թիվ 1308-Ն 22.12.2016</t>
  </si>
  <si>
    <t>Թիվ 1310-Ն 22.12.2016</t>
  </si>
  <si>
    <t>Թիվ 1311-Ն 22.12.2016</t>
  </si>
  <si>
    <t>Թիվ 1312-Ն 22.12.2016</t>
  </si>
  <si>
    <t>«ՀՀ 2016 թվականի պետական բյուջեի մասին» ՀՀ օրենքում, ՀՀ կառավարության 2015 թվականի դեկտեմբերի 24-ի N 1555-Ն որոշման մեջ փոփոխություններ ու լրացումներ կատարելու և ՀՀ գյուղատնտեսության նախարարության սննդամթերքի անվտանգության պետական ծառայությանը գումար հատկացնելու մասին</t>
  </si>
  <si>
    <t>Թիվ 1337-Ն 22.12.2016</t>
  </si>
  <si>
    <t>ՀՀ Արագածոտնի, Արմավիրի և Կոտայքի մարզպետարաններին գումար հատկացնելու և ՀՀ կառավարության 2015 թվականի դեկտեմբերի 24-ի N 1555-Ն որոշման մեջ լրացումներ կատարելու մասին</t>
  </si>
  <si>
    <t>Թիվ 1338-Ն 22.12.2016</t>
  </si>
  <si>
    <t>ՀՀ մշակույթի նախարարությանը գումար հատկացնելու և ՀՀ կառավարության 2015 թվականի դեկտեմբերի 24-ի N 1555-Ն որոշման մեջ լրացումներ կատարելու մասին</t>
  </si>
  <si>
    <t>«Հայաստանի հեռուստատեսային և ռադիոհաղորդիչ ցանց» փակ բաժնետիրական ընկերության կանոնադրական կապիտալն ավելացնելու, ՀՀ 2016 թվականի պետական բյուջեում և ՀՀ կառավարության 2015 թվականի դեկտեմբերի 24-ի N 1555-Ն որոշման մեջ փոփոխություններ և լրացումներ կատարելու և ՀՀ տրանսպորտի և կապի նախարարությանը գումար հատկացնելու մասին</t>
  </si>
  <si>
    <t>«Էներգաիմպէքս» ՓԲԸ ստեղծելու, ՀՀ էներգետիկայի և բնական պաշարների նախարարությանը գումար հատկացնելու, ինչպես նաև ՀՀ 2016 թվականի պետական բյուջեում և ՀՀ կառավարության 2015 թվականի դեկտեմբերի 24-ի N 1555-Ն որոշման մեջ փոփոխություններ և լրացումներ կատարելու մասին</t>
  </si>
  <si>
    <t>Թիվ 644-Ն 23.06.2016</t>
  </si>
  <si>
    <t>ՀՀ Սյունիքի մարզպետարանին գումար հատկացնելու և ՀՀ կառավարության 2015 թվականի դեկտեմբերի 24-ի N 1555-Ն որոշման մեջ լրացումներ կատարելու մասին</t>
  </si>
  <si>
    <t>Թիվ 645-Ն 23.06.2016</t>
  </si>
  <si>
    <t>ՀՀ 2016 թվականի պետական բյուջեում վերաբաշխում, ՀՀ կառավարության 2015 թվականի դեկտեմբերի 24-ի N 1555-ն որոշման մեջ փոփոխություններ ու լրացումներ կատարելու և ՀՀ Կոտայքի մարզպետարանին գումար հատկացնելու մասին</t>
  </si>
  <si>
    <t>Թիվ 646-Ն 23.06.2016</t>
  </si>
  <si>
    <t>Հայաստանի խաղողագործության և գինեգործության հիմնադրամ ստեղծելու և «ՀՀ 2016 թվականի պետական բյուջեի մասին» ՀՀ օրենքում ու ՀՀ կառավարության 2015 թվականի դեկտեմբերի 24-ի N 1555-Ն որոշման մեջ փոփոխություններ և լրացումներ կատարելու մասին</t>
  </si>
  <si>
    <t>Թիվ 656-Ն 23.06.2016</t>
  </si>
  <si>
    <t>ՀՀ 2016 թվականի պետական բյուջեում վերաբաշխում, ՀՀ կառավարության 2015 թվականի դեկտեմբերի 24-ի N 1555-ն որոշման մեջ փոփոխություններ ու լրացումներ կատարելու և ՀՀ քաղաքաշինության նախարարությանը գումար հատկացնելու, ինչպես նաև  պատվիրատուի լիազորություններ սահմանելու մասին</t>
  </si>
  <si>
    <t>Թիվ 662-Ն 30.06.2016</t>
  </si>
  <si>
    <t>Թիվ 663-Ն 30.06.2016</t>
  </si>
  <si>
    <t>Թիվ 664-Ն 30.06.2016</t>
  </si>
  <si>
    <t>Թիվ 684-Ն 30.06.2016</t>
  </si>
  <si>
    <t>ՀՀ 2016 թվականի պետական բյուջեում վերաբաշխում, ՀՀ կառավարության 2015 թվականի դեկտեմբերի 24-ի N 1555-Ն որոշման մեջ փոփոխություններ ու լրացումներ կատարելու և ՀՀ գյուղատնտեսության նախարարությանը գումար հատկացնելու մասին</t>
  </si>
  <si>
    <t>Թիվ 712-Ն 07.07.2016</t>
  </si>
  <si>
    <t>ՀՀ 2016 թվականի պետական բյուջեում վերաբաշխում, ՀՀ կառավարության 2015 թվականի դեկտեմբերի 24-ի N 1555-Ն որոշման մեջ փոփոխություններ և լրացումներ կատարելու, ինչպես նաև ՀՀ առողջապահության նախարարությանը գումար հատկացնելու մասին</t>
  </si>
  <si>
    <t>Թիվ 713-Ն 07.07.2016</t>
  </si>
  <si>
    <t>ՀՀ կառավարության 2015 թվականի դեկտեմբերի 24-ի N 1555-Ն որոշման մեջ լրացումներ կատարելու և ՀՀ կառավարության աշխատակազմին գումար հատկացնելու մասին</t>
  </si>
  <si>
    <t>Թիվ 718-Ն 07.07.2016</t>
  </si>
  <si>
    <t>Թիվ 725-Ն 07.07.2016</t>
  </si>
  <si>
    <t>ՀՀ մարզպետարաններին գումար հատկացնելու և ՀՀ կառավարության 2015 թվականի դեկտեմբերի 24-ի N 1555-Ն որոշման մեջ լրացումներ կատարելու մասին</t>
  </si>
  <si>
    <t>Թիվ 730-Ն 14.07.2016</t>
  </si>
  <si>
    <t>Թիվ 737-Ն 14.07.2016</t>
  </si>
  <si>
    <t>ՀՀ Արագածոտնի, Արմավիրի և Լոռու մարզպետարաններին գումար հատկացնելու, ՀՀ կառավարության 2015 թվականի դեկտեմբերի 
24-ի N 1555-Ն որոշման մեջ լրացումներ կատարելու մասին</t>
  </si>
  <si>
    <t>Թիվ 745-Ն 14.07.2016</t>
  </si>
  <si>
    <t>ՀՀ ԿԱ ոստիկանությանը գումար հատկացնելու, ՀՀ կառավարության 2015 թվականի դեկտեմբերի 24-ի N 1555-ն որոշման մեջ լրացումներ կատարելու և գնման գործընթացը կազմակերպելու մասին</t>
  </si>
  <si>
    <t>Թիվ 755-Ն 21.07.2016</t>
  </si>
  <si>
    <t>Թիվ 775-Ն 29.07.2016</t>
  </si>
  <si>
    <t>ՀՀ 2016 թվականի պետական բյուջեում վերաբաշխում և ՀՀ կառավարության 2015 թվականի դեկտեմբերի 24-ի N 1555-Ն որոշման մեջ փոփոխություններ ու լրացումներ կատարելու և ՀՀ Տավուշի մարզպետարանին գումար հատկացնելու մասին</t>
  </si>
  <si>
    <t>Թիվ 780-Ն 29.07.2016</t>
  </si>
  <si>
    <t>Թիվ 799-Ն 04.08.2016</t>
  </si>
  <si>
    <t>Թիվ 801-Ն 04.08.2016</t>
  </si>
  <si>
    <t>Թիվ 802-Ն 21.07.2016</t>
  </si>
  <si>
    <t>ՀՀ կրթության և գիտության նախարարությանը գումար հատկացնելու և ՀՀ կառավարության 2015 թվականի դեկտեմբերի 24-ի N 1555-ն որոշման մեջ լրացումներ կատարելու մասին</t>
  </si>
  <si>
    <t>Թիվ 823-Ն 11.08.2016</t>
  </si>
  <si>
    <t>Թիվ 832-Ն 11.08.2016</t>
  </si>
  <si>
    <t>ՀՀ 2016 թվականի պետական բյուջեում վերաբաշխում և ՀՀ կառավարության 2015 թվականի դեկտեմբերի 24-ի N 1555-Ն որոշման մեջ փոփոխություններ ու լրացումներ կատարելու, ինչպես նաև ՀՀ քաղաքաշինության նախարարությանը գումար հատկացնելու մասին</t>
  </si>
  <si>
    <t>Թիվ 845-Ն 18.08.2016</t>
  </si>
  <si>
    <t>Թիվ 872-Ն 11.08.2016</t>
  </si>
  <si>
    <t>ՀՀ մշակույթի նախարարությանը գումար հատկացնելու և ՀՀ կառավարության 2015 թվականի դեկտեմբերի 24-ի N 1555-ն որոշման մեջ լրացումներ կատարելու մասին</t>
  </si>
  <si>
    <t>Թիվ 874-Ն 25.08.2016</t>
  </si>
  <si>
    <t>ՀՀ կառավարության 2015 թվականի դեկտեմբերի 24-ի N 1555-Ն որոշման մեջ փոփոխություններ կատարելու և գումար հատկացնելու մասին</t>
  </si>
  <si>
    <t>Թիվ 875-Ն 28.08.2016</t>
  </si>
  <si>
    <t>ՀՀ գյուղատնտեսության նախարարության ջրային տնտեսության պետական կոմիտեին գումար հատկացնելու, ՀՀ կառավարության 2015 թվականի դեկտեմբերի 24-ի N 1555-Ն որոշման մեջ լրացումներ կատարելու և ՀՀ կառավարության 2016 թվականի մարտի 17-ի N 284-Ն որոշման մեջ փոփոխություններ կատարելու մասին</t>
  </si>
  <si>
    <t>Թիվ 893-Ն 02.09.2016</t>
  </si>
  <si>
    <t>ՀՀ Լոռու մարզպետարանին գումար հատկացնելու և ՀՀ կառավարության 2015 թվականի դեկտեմբերի 24-ի N 1555-ն որոշման մեջ լրացումներ կատարելու մասին</t>
  </si>
  <si>
    <t>Թիվ 900-Ն 02.09.2016</t>
  </si>
  <si>
    <t>ՀՀ կառավարության 2015 թվականի դեկտեմբերի 24-ի N 1555-Ն որոշման մեջ փոփոխություններ կատարելու և ՀՀ տրանսպորտի և կապի նախարարությանը գումար հատկացնելու մասին</t>
  </si>
  <si>
    <t>Թիվ 901-Ն 02.09.2016</t>
  </si>
  <si>
    <t>ՀՀ 2016 թվականի պետական բյուջեում վերաբաշխում, ՀՀ կառավարության 2015 թվականի դեկտեմբերի 24-ի N 1555-Ն որոշման մեջ փոփոխություններ ու լրացումներ կատարելու և ՀՀ կառավարության աշխատակազմին գումար հատկացնելու մասին</t>
  </si>
  <si>
    <t>Թիվ 902-Ն 02.09.2016</t>
  </si>
  <si>
    <t>ՀՀ պետական պահպանության ծառայությանը գումար հատկացնելու և ՀՀ կառավարության 2015 թվականի դեկտեմբերի 24-ի N 1555-Ն որոշման մեջ փոփոխություններ կատարելու մասին</t>
  </si>
  <si>
    <t>Թիվ 903-Ն 02.09.2016</t>
  </si>
  <si>
    <t>Թիվ 906-Ն 25.08.2016</t>
  </si>
  <si>
    <t>ՀՀ Արմավիրի մարզպետարանին գումար հատկացնելու և ՀՀ կառավարության 2015 թվականի դեկտեմբերի 24-ի N 1555-Ն որոշման մեջ լրացումներ կատարելու մասին</t>
  </si>
  <si>
    <t>Թիվ 947-Ն 02.09.2016</t>
  </si>
  <si>
    <t>Թիվ 948-Ն 15.09.2016</t>
  </si>
  <si>
    <t>ՀՀ 2016 թվականի պետական բյուջեում վերաբաշխում, ՀՀ կառավարության 2015 թվականի դեկտեմբերի 24-ի N 1555-Ն և ՀՀ կառավարության 2016 թվականի մայիսի 5-ի N 461-Ն որոշումներում փոփոխություններ ու լրացումներ կատարելու և գումար հատկացնելու մասին</t>
  </si>
  <si>
    <t>Թիվ 949-Ն 15.09.2016</t>
  </si>
  <si>
    <t>ՀՀ արտաքին գործերի նախարարությանը գումար հատկացնելու և ՀՀ կառավարության 2015 թվականի դեկտեմբերի 24-ի N 1555-Ն որոշման մեջ լրացումներ կատարելու մասին</t>
  </si>
  <si>
    <t>Թիվ 967-Ն 22.09.2016</t>
  </si>
  <si>
    <t>ՀՀ կառավարության աշխատակազմին գումար հատկացնելու և ՀՀ կառավարության 2015 թվականի դեկտեմբերի 24-ի N 1555-Ն որոշման մեջ լրացումներ կատարելու մասին</t>
  </si>
  <si>
    <t>Թիվ 976-Ն 08.09.2016</t>
  </si>
  <si>
    <t xml:space="preserve">ՀՀ էկոնոմիկայի նախարարությանը գումար հատկացնելու, ՀՀ կառավարության 2015 թվականի դեկտեմբերի 24-ի N 1555-Ն որոշման մեջ լրացում ու փոփոխություն կատարելու և գնման գործընթացը կազմակերպելու մասին </t>
  </si>
  <si>
    <t>Թիվ 977-Ն 22.09.2016</t>
  </si>
  <si>
    <t>ՀՀ կառավարության 2015 թվականի դեկտեմբերի 24-ի N 1555-Ն որոշման մեջ լրացումներ կատարելու և ՀՀ կառավարությանն առընթեր պետական գույքի կառավարման վարչությանը գումար հատկացնելու, գնման գործընթացը կազմակերպելու ու գույք ամրացնելու մասին</t>
  </si>
  <si>
    <t>ԸՆԴԱՄԵՆԸ</t>
  </si>
  <si>
    <t>ՏԵՂԵԿԱՆՔ</t>
  </si>
  <si>
    <t>(հազար դրամ)</t>
  </si>
  <si>
    <t>ՀՀ 2016 ԹՎԱԿԱՆԻ ՊԵՏԱԿԱՆ ԲՅՈՒՋԵԻ ԿԱՌԱՎԱՐՈՒԹՅԱՆ ՊԱՀՈՒՍՏԱՅԻՆ ՖՈՆԴԻՑ ԿԱՏԱՐՎԱԾ ՀԱՏԿԱՑՈՒՄՆԵՐԻ ՎԵՐԱԲԵՐՅԱԼ</t>
  </si>
  <si>
    <t>N</t>
  </si>
  <si>
    <t>Փաստ</t>
  </si>
  <si>
    <t xml:space="preserve">Կատարման % </t>
  </si>
  <si>
    <t>2</t>
  </si>
  <si>
    <t>3</t>
  </si>
  <si>
    <t>5</t>
  </si>
  <si>
    <t>6</t>
  </si>
  <si>
    <t>8</t>
  </si>
  <si>
    <t>9</t>
  </si>
  <si>
    <t>11</t>
  </si>
  <si>
    <t>12</t>
  </si>
  <si>
    <t>14</t>
  </si>
  <si>
    <t>15</t>
  </si>
  <si>
    <t>17</t>
  </si>
  <si>
    <t>18</t>
  </si>
  <si>
    <t>20</t>
  </si>
  <si>
    <t>22</t>
  </si>
  <si>
    <t>23</t>
  </si>
  <si>
    <t>25</t>
  </si>
  <si>
    <t>26</t>
  </si>
  <si>
    <t>28</t>
  </si>
  <si>
    <t>29</t>
  </si>
  <si>
    <t>30</t>
  </si>
  <si>
    <t>31</t>
  </si>
  <si>
    <t>33</t>
  </si>
  <si>
    <t>34</t>
  </si>
  <si>
    <t>36</t>
  </si>
  <si>
    <t>37</t>
  </si>
  <si>
    <t>39</t>
  </si>
  <si>
    <t>40</t>
  </si>
  <si>
    <t>42</t>
  </si>
  <si>
    <t>43</t>
  </si>
  <si>
    <t>45</t>
  </si>
  <si>
    <t>46</t>
  </si>
  <si>
    <t>47</t>
  </si>
  <si>
    <t>49</t>
  </si>
  <si>
    <t>50</t>
  </si>
  <si>
    <t>52</t>
  </si>
  <si>
    <t>53</t>
  </si>
  <si>
    <t>55</t>
  </si>
  <si>
    <t>56</t>
  </si>
  <si>
    <t>58</t>
  </si>
  <si>
    <t>59</t>
  </si>
  <si>
    <t>61</t>
  </si>
  <si>
    <t>62</t>
  </si>
  <si>
    <t>64</t>
  </si>
  <si>
    <t>65</t>
  </si>
  <si>
    <t>67</t>
  </si>
  <si>
    <t>68</t>
  </si>
  <si>
    <t>70</t>
  </si>
  <si>
    <t>71</t>
  </si>
  <si>
    <t>73</t>
  </si>
  <si>
    <t>75</t>
  </si>
  <si>
    <t>76</t>
  </si>
  <si>
    <t>78</t>
  </si>
  <si>
    <t>79</t>
  </si>
  <si>
    <t>81</t>
  </si>
  <si>
    <t>82</t>
  </si>
  <si>
    <t>84</t>
  </si>
  <si>
    <t>85</t>
  </si>
  <si>
    <t>87</t>
  </si>
  <si>
    <t>89</t>
  </si>
  <si>
    <t>90</t>
  </si>
  <si>
    <t>92</t>
  </si>
  <si>
    <t>93</t>
  </si>
  <si>
    <t>95</t>
  </si>
  <si>
    <t>96</t>
  </si>
  <si>
    <t>98</t>
  </si>
  <si>
    <t>99</t>
  </si>
  <si>
    <t>101</t>
  </si>
  <si>
    <t>102</t>
  </si>
  <si>
    <t>104</t>
  </si>
  <si>
    <t>105</t>
  </si>
  <si>
    <t>107</t>
  </si>
  <si>
    <t>108</t>
  </si>
  <si>
    <t>110</t>
  </si>
  <si>
    <t>111</t>
  </si>
  <si>
    <t>113</t>
  </si>
  <si>
    <t>114</t>
  </si>
  <si>
    <t>116</t>
  </si>
  <si>
    <t>117</t>
  </si>
  <si>
    <t>119</t>
  </si>
  <si>
    <t>120</t>
  </si>
  <si>
    <t>122</t>
  </si>
  <si>
    <t>123</t>
  </si>
  <si>
    <t>125</t>
  </si>
  <si>
    <t>127</t>
  </si>
  <si>
    <t>128</t>
  </si>
  <si>
    <t>130</t>
  </si>
  <si>
    <t>131</t>
  </si>
  <si>
    <t>133</t>
  </si>
  <si>
    <t>134</t>
  </si>
  <si>
    <t>136</t>
  </si>
  <si>
    <t>137</t>
  </si>
  <si>
    <t>138</t>
  </si>
  <si>
    <t>139</t>
  </si>
  <si>
    <t>140</t>
  </si>
  <si>
    <t>Գույք ամրացնելու, ՀՀ կառավարության 2015 թվականի մարտի 26-ի N 611-Ն որոշման մեջ փոփոխություններ կատարելու, ՀՀ ԿԱ պետական գույքի կառավարման վարչությանը գումար հատկացնելու և ՀՀ կառավարության  2015 թվականի դեկտեմբերի 24-ի N 1555-Ն որոշման մեջ փոփոխություններ ու լրացումներ կատարելու մասին</t>
  </si>
  <si>
    <t>ՀՀ կառավարության 2015 թվականի դեկտեմբերի 24-ի N 1555-Ն որոշման մեջ փոփոխություններ կատարելու և ՀՀ գյուղատնտեսության նախարարության ջրային տնտեսության պետական կոմիտեին գումար հատկացնելու մասին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</si>
</sst>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77" formatCode="_-* #,##0.00\ _ _-;\-* #,##0.00\ _ _-;_-* &quot;-&quot;??\ _ _-;_-@_-"/>
    <numFmt numFmtId="178" formatCode="00000.0"/>
    <numFmt numFmtId="182" formatCode="_(* #,##0.0_);_(* \(#,##0.0\);_(* &quot;-&quot;??_);_(@_)"/>
    <numFmt numFmtId="191" formatCode="#,##0.0"/>
    <numFmt numFmtId="198" formatCode="0.0%"/>
  </numFmts>
  <fonts count="31" x14ac:knownFonts="1">
    <font>
      <sz val="10"/>
      <name val="Arial"/>
    </font>
    <font>
      <sz val="10"/>
      <name val="Arial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20"/>
      <name val="Calibri"/>
      <family val="2"/>
    </font>
    <font>
      <sz val="10"/>
      <color indexed="8"/>
      <name val="MS Sans Serif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sz val="10"/>
      <name val="GHEA Grapalat"/>
      <family val="3"/>
    </font>
    <font>
      <sz val="8"/>
      <name val="Arial"/>
    </font>
    <font>
      <b/>
      <i/>
      <sz val="14"/>
      <color indexed="8"/>
      <name val="GHEA Grapalat"/>
      <family val="3"/>
    </font>
    <font>
      <b/>
      <i/>
      <sz val="12"/>
      <color indexed="8"/>
      <name val="GHEA Grapalat"/>
      <family val="3"/>
    </font>
    <font>
      <b/>
      <sz val="8"/>
      <color indexed="8"/>
      <name val="GHEA Grapalat"/>
      <family val="3"/>
    </font>
    <font>
      <b/>
      <sz val="11"/>
      <color indexed="8"/>
      <name val="GHEA Grapalat"/>
      <family val="3"/>
    </font>
    <font>
      <b/>
      <sz val="10"/>
      <name val="GHEA Grapalat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77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1" fillId="0" borderId="0"/>
    <xf numFmtId="0" fontId="1" fillId="0" borderId="0"/>
    <xf numFmtId="0" fontId="7" fillId="23" borderId="7" applyNumberFormat="0" applyFont="0" applyAlignment="0" applyProtection="0"/>
    <xf numFmtId="0" fontId="16" fillId="20" borderId="8" applyNumberForma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29">
    <xf numFmtId="0" fontId="0" fillId="0" borderId="0" xfId="0"/>
    <xf numFmtId="49" fontId="22" fillId="24" borderId="10" xfId="39" applyNumberFormat="1" applyFont="1" applyFill="1" applyBorder="1" applyAlignment="1">
      <alignment horizontal="center" vertical="center" wrapText="1"/>
    </xf>
    <xf numFmtId="4" fontId="22" fillId="24" borderId="10" xfId="0" applyNumberFormat="1" applyFont="1" applyFill="1" applyBorder="1" applyAlignment="1">
      <alignment vertical="center" wrapText="1"/>
    </xf>
    <xf numFmtId="4" fontId="22" fillId="24" borderId="10" xfId="28" applyNumberFormat="1" applyFont="1" applyFill="1" applyBorder="1" applyAlignment="1">
      <alignment horizontal="center" vertical="center" wrapText="1"/>
    </xf>
    <xf numFmtId="177" fontId="23" fillId="0" borderId="10" xfId="28" applyFont="1" applyBorder="1"/>
    <xf numFmtId="177" fontId="22" fillId="24" borderId="10" xfId="28" applyFont="1" applyFill="1" applyBorder="1" applyAlignment="1">
      <alignment vertical="center" wrapText="1"/>
    </xf>
    <xf numFmtId="4" fontId="22" fillId="24" borderId="10" xfId="38" applyNumberFormat="1" applyFont="1" applyFill="1" applyBorder="1" applyAlignment="1">
      <alignment horizontal="centerContinuous" vertical="center" wrapText="1"/>
    </xf>
    <xf numFmtId="4" fontId="22" fillId="24" borderId="10" xfId="0" applyNumberFormat="1" applyFont="1" applyFill="1" applyBorder="1" applyAlignment="1">
      <alignment horizontal="center" vertical="center" wrapText="1"/>
    </xf>
    <xf numFmtId="178" fontId="22" fillId="24" borderId="10" xfId="0" applyNumberFormat="1" applyFont="1" applyFill="1" applyBorder="1" applyAlignment="1">
      <alignment horizontal="centerContinuous" vertical="center" wrapText="1"/>
    </xf>
    <xf numFmtId="178" fontId="22" fillId="24" borderId="10" xfId="0" applyNumberFormat="1" applyFont="1" applyFill="1" applyBorder="1" applyAlignment="1">
      <alignment vertical="center" wrapText="1"/>
    </xf>
    <xf numFmtId="4" fontId="22" fillId="24" borderId="10" xfId="0" applyNumberFormat="1" applyFont="1" applyFill="1" applyBorder="1" applyAlignment="1">
      <alignment horizontal="centerContinuous" vertical="center" wrapText="1"/>
    </xf>
    <xf numFmtId="4" fontId="22" fillId="24" borderId="11" xfId="0" applyNumberFormat="1" applyFont="1" applyFill="1" applyBorder="1" applyAlignment="1">
      <alignment horizontal="centerContinuous" vertical="center" wrapText="1"/>
    </xf>
    <xf numFmtId="4" fontId="22" fillId="24" borderId="11" xfId="0" applyNumberFormat="1" applyFont="1" applyFill="1" applyBorder="1" applyAlignment="1">
      <alignment vertical="center" wrapText="1"/>
    </xf>
    <xf numFmtId="0" fontId="24" fillId="0" borderId="0" xfId="0" applyFont="1"/>
    <xf numFmtId="4" fontId="24" fillId="0" borderId="0" xfId="0" applyNumberFormat="1" applyFont="1"/>
    <xf numFmtId="0" fontId="22" fillId="0" borderId="0" xfId="0" applyFont="1"/>
    <xf numFmtId="0" fontId="22" fillId="0" borderId="0" xfId="0" applyFont="1" applyBorder="1"/>
    <xf numFmtId="0" fontId="27" fillId="0" borderId="0" xfId="0" applyFont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/>
    <xf numFmtId="182" fontId="29" fillId="0" borderId="10" xfId="28" applyNumberFormat="1" applyFont="1" applyFill="1" applyBorder="1" applyAlignment="1">
      <alignment horizontal="center" vertical="center" wrapText="1"/>
    </xf>
    <xf numFmtId="43" fontId="24" fillId="0" borderId="0" xfId="0" applyNumberFormat="1" applyFont="1"/>
    <xf numFmtId="40" fontId="24" fillId="0" borderId="0" xfId="0" applyNumberFormat="1" applyFont="1"/>
    <xf numFmtId="191" fontId="22" fillId="24" borderId="10" xfId="28" applyNumberFormat="1" applyFont="1" applyFill="1" applyBorder="1" applyAlignment="1">
      <alignment horizontal="center" vertical="center" wrapText="1"/>
    </xf>
    <xf numFmtId="191" fontId="22" fillId="24" borderId="11" xfId="28" applyNumberFormat="1" applyFont="1" applyFill="1" applyBorder="1" applyAlignment="1">
      <alignment horizontal="center" vertical="center" wrapText="1"/>
    </xf>
    <xf numFmtId="198" fontId="30" fillId="24" borderId="10" xfId="42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4" fillId="24" borderId="0" xfId="0" applyNumberFormat="1" applyFont="1" applyFill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Sheet1" xfId="38"/>
    <cellStyle name="Normal_YND CANK" xfId="39"/>
    <cellStyle name="Note" xfId="40" builtinId="10" customBuiltin="1"/>
    <cellStyle name="Output" xfId="41" builtinId="21" customBuiltin="1"/>
    <cellStyle name="Percent" xfId="42" builtinId="5"/>
    <cellStyle name="Title" xfId="43" builtinId="15" customBuiltin="1"/>
    <cellStyle name="Total" xfId="44" builtinId="25" customBuiltin="1"/>
    <cellStyle name="Warning Text" xfId="45" builtinId="11" customBuiltin="1"/>
    <cellStyle name="Плохой 2" xfId="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5121" name="Rectangle 1"/>
        <xdr:cNvSpPr>
          <a:spLocks noChangeArrowheads="1"/>
        </xdr:cNvSpPr>
      </xdr:nvSpPr>
      <xdr:spPr bwMode="auto">
        <a:xfrm>
          <a:off x="4362450" y="1971675"/>
          <a:ext cx="0" cy="628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5122" name="Rectangle 2"/>
        <xdr:cNvSpPr>
          <a:spLocks noChangeArrowheads="1"/>
        </xdr:cNvSpPr>
      </xdr:nvSpPr>
      <xdr:spPr bwMode="auto">
        <a:xfrm>
          <a:off x="4362450" y="1971675"/>
          <a:ext cx="0" cy="628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5123" name="Rectangle 3"/>
        <xdr:cNvSpPr>
          <a:spLocks noChangeArrowheads="1"/>
        </xdr:cNvSpPr>
      </xdr:nvSpPr>
      <xdr:spPr bwMode="auto">
        <a:xfrm>
          <a:off x="4362450" y="1971675"/>
          <a:ext cx="0" cy="628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5124" name="Rectangle 4"/>
        <xdr:cNvSpPr>
          <a:spLocks noChangeArrowheads="1"/>
        </xdr:cNvSpPr>
      </xdr:nvSpPr>
      <xdr:spPr bwMode="auto">
        <a:xfrm>
          <a:off x="4362450" y="1971675"/>
          <a:ext cx="0" cy="628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5125" name="Rectangle 5"/>
        <xdr:cNvSpPr>
          <a:spLocks noChangeArrowheads="1"/>
        </xdr:cNvSpPr>
      </xdr:nvSpPr>
      <xdr:spPr bwMode="auto">
        <a:xfrm>
          <a:off x="4362450" y="1971675"/>
          <a:ext cx="0" cy="628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26" name="Text Box 6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27" name="Text Box 7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28" name="Text Box 8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29" name="Text Box 9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30" name="Text Box 10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31" name="Text Box 11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32" name="Text Box 12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33" name="Text Box 13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34" name="Text Box 14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35" name="Text Box 15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36" name="Text Box 16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37" name="Text Box 17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38" name="Text Box 18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39" name="Text Box 19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40" name="Text Box 20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41" name="Text Box 21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42" name="Text Box 22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43" name="Text Box 23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44" name="Text Box 24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45" name="Text Box 25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46" name="Text Box 26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47" name="Text Box 27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48" name="Text Box 28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49" name="Text Box 29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50" name="Text Box 30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51" name="Text Box 31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52" name="Text Box 32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53" name="Text Box 33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54" name="Text Box 34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5155" name="Rectangle 35"/>
        <xdr:cNvSpPr>
          <a:spLocks noChangeArrowheads="1"/>
        </xdr:cNvSpPr>
      </xdr:nvSpPr>
      <xdr:spPr bwMode="auto">
        <a:xfrm>
          <a:off x="4362450" y="1971675"/>
          <a:ext cx="0" cy="628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5156" name="Rectangle 36"/>
        <xdr:cNvSpPr>
          <a:spLocks noChangeArrowheads="1"/>
        </xdr:cNvSpPr>
      </xdr:nvSpPr>
      <xdr:spPr bwMode="auto">
        <a:xfrm>
          <a:off x="4362450" y="1971675"/>
          <a:ext cx="0" cy="628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5157" name="Rectangle 37"/>
        <xdr:cNvSpPr>
          <a:spLocks noChangeArrowheads="1"/>
        </xdr:cNvSpPr>
      </xdr:nvSpPr>
      <xdr:spPr bwMode="auto">
        <a:xfrm>
          <a:off x="4362450" y="1971675"/>
          <a:ext cx="0" cy="628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5158" name="Rectangle 38"/>
        <xdr:cNvSpPr>
          <a:spLocks noChangeArrowheads="1"/>
        </xdr:cNvSpPr>
      </xdr:nvSpPr>
      <xdr:spPr bwMode="auto">
        <a:xfrm>
          <a:off x="4362450" y="1971675"/>
          <a:ext cx="0" cy="628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5159" name="Rectangle 39"/>
        <xdr:cNvSpPr>
          <a:spLocks noChangeArrowheads="1"/>
        </xdr:cNvSpPr>
      </xdr:nvSpPr>
      <xdr:spPr bwMode="auto">
        <a:xfrm>
          <a:off x="4362450" y="1971675"/>
          <a:ext cx="0" cy="628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60" name="Text Box 40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61" name="Text Box 41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62" name="Text Box 42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63" name="Text Box 43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64" name="Text Box 44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65" name="Text Box 45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66" name="Text Box 46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67" name="Text Box 47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68" name="Text Box 48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69" name="Text Box 49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70" name="Text Box 50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71" name="Text Box 51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72" name="Text Box 52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73" name="Text Box 53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74" name="Text Box 54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75" name="Text Box 55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76" name="Text Box 56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77" name="Text Box 57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78" name="Text Box 58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79" name="Text Box 59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80" name="Text Box 60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81" name="Text Box 61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82" name="Text Box 62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83" name="Text Box 63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84" name="Text Box 64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85" name="Text Box 65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86" name="Text Box 66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87" name="Text Box 67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76200" cy="200025"/>
    <xdr:sp macro="" textlink="">
      <xdr:nvSpPr>
        <xdr:cNvPr id="5188" name="Text Box 68"/>
        <xdr:cNvSpPr txBox="1">
          <a:spLocks noChangeArrowheads="1"/>
        </xdr:cNvSpPr>
      </xdr:nvSpPr>
      <xdr:spPr bwMode="auto">
        <a:xfrm>
          <a:off x="436245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5189" name="Rectangle 69"/>
        <xdr:cNvSpPr>
          <a:spLocks noChangeArrowheads="1"/>
        </xdr:cNvSpPr>
      </xdr:nvSpPr>
      <xdr:spPr bwMode="auto">
        <a:xfrm>
          <a:off x="4362450" y="1971675"/>
          <a:ext cx="0" cy="628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5190" name="Rectangle 70"/>
        <xdr:cNvSpPr>
          <a:spLocks noChangeArrowheads="1"/>
        </xdr:cNvSpPr>
      </xdr:nvSpPr>
      <xdr:spPr bwMode="auto">
        <a:xfrm>
          <a:off x="4362450" y="1971675"/>
          <a:ext cx="0" cy="628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5191" name="Rectangle 71"/>
        <xdr:cNvSpPr>
          <a:spLocks noChangeArrowheads="1"/>
        </xdr:cNvSpPr>
      </xdr:nvSpPr>
      <xdr:spPr bwMode="auto">
        <a:xfrm>
          <a:off x="4362450" y="1971675"/>
          <a:ext cx="0" cy="628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5192" name="Rectangle 72"/>
        <xdr:cNvSpPr>
          <a:spLocks noChangeArrowheads="1"/>
        </xdr:cNvSpPr>
      </xdr:nvSpPr>
      <xdr:spPr bwMode="auto">
        <a:xfrm>
          <a:off x="4362450" y="1971675"/>
          <a:ext cx="0" cy="628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"/>
  <sheetViews>
    <sheetView tabSelected="1" topLeftCell="A150" zoomScaleNormal="100" workbookViewId="0">
      <selection activeCell="A168" sqref="A168:F168"/>
    </sheetView>
  </sheetViews>
  <sheetFormatPr defaultRowHeight="13.5" x14ac:dyDescent="0.25"/>
  <cols>
    <col min="1" max="1" width="4.28515625" style="13" customWidth="1"/>
    <col min="2" max="2" width="14.42578125" style="13" customWidth="1"/>
    <col min="3" max="3" width="46.7109375" style="13" customWidth="1"/>
    <col min="4" max="4" width="18.5703125" style="13" customWidth="1"/>
    <col min="5" max="5" width="15.7109375" style="13" customWidth="1"/>
    <col min="6" max="6" width="12.5703125" style="13" customWidth="1"/>
    <col min="7" max="7" width="15.7109375" style="13" customWidth="1"/>
    <col min="8" max="16384" width="9.140625" style="13"/>
  </cols>
  <sheetData>
    <row r="1" spans="1:7" ht="14.25" x14ac:dyDescent="0.25">
      <c r="A1" s="15"/>
      <c r="B1" s="15"/>
      <c r="C1" s="15"/>
      <c r="D1" s="16"/>
      <c r="E1" s="16"/>
      <c r="F1" s="16"/>
    </row>
    <row r="2" spans="1:7" ht="14.25" x14ac:dyDescent="0.25">
      <c r="A2" s="15"/>
      <c r="B2" s="15"/>
      <c r="C2" s="15"/>
      <c r="D2" s="16"/>
      <c r="E2" s="16"/>
      <c r="F2" s="16"/>
    </row>
    <row r="3" spans="1:7" ht="20.25" x14ac:dyDescent="0.35">
      <c r="A3" s="26" t="s">
        <v>331</v>
      </c>
      <c r="B3" s="26"/>
      <c r="C3" s="26"/>
      <c r="D3" s="26"/>
      <c r="E3" s="26"/>
      <c r="F3" s="26"/>
    </row>
    <row r="4" spans="1:7" ht="14.25" x14ac:dyDescent="0.25">
      <c r="A4" s="15"/>
      <c r="B4" s="15"/>
      <c r="C4" s="15"/>
      <c r="D4" s="16"/>
      <c r="E4" s="16"/>
      <c r="F4" s="16"/>
    </row>
    <row r="5" spans="1:7" ht="48" customHeight="1" x14ac:dyDescent="0.25">
      <c r="A5" s="27" t="s">
        <v>333</v>
      </c>
      <c r="B5" s="27"/>
      <c r="C5" s="27"/>
      <c r="D5" s="27"/>
      <c r="E5" s="27"/>
      <c r="F5" s="27"/>
    </row>
    <row r="6" spans="1:7" ht="17.25" x14ac:dyDescent="0.25">
      <c r="A6" s="17"/>
      <c r="B6" s="17"/>
      <c r="C6" s="17"/>
      <c r="D6" s="18"/>
      <c r="E6" s="18"/>
      <c r="F6" s="18"/>
    </row>
    <row r="8" spans="1:7" x14ac:dyDescent="0.25">
      <c r="E8" s="19" t="s">
        <v>332</v>
      </c>
    </row>
    <row r="9" spans="1:7" ht="49.5" x14ac:dyDescent="0.25">
      <c r="A9" s="20" t="s">
        <v>334</v>
      </c>
      <c r="B9" s="20" t="s">
        <v>133</v>
      </c>
      <c r="C9" s="20" t="s">
        <v>134</v>
      </c>
      <c r="D9" s="20" t="s">
        <v>135</v>
      </c>
      <c r="E9" s="20" t="s">
        <v>335</v>
      </c>
      <c r="F9" s="20" t="s">
        <v>336</v>
      </c>
    </row>
    <row r="10" spans="1:7" ht="125.25" customHeight="1" x14ac:dyDescent="0.25">
      <c r="A10" s="1" t="s">
        <v>117</v>
      </c>
      <c r="B10" s="6" t="s">
        <v>168</v>
      </c>
      <c r="C10" s="2" t="s">
        <v>169</v>
      </c>
      <c r="D10" s="23">
        <v>26739.875</v>
      </c>
      <c r="E10" s="23">
        <v>26544.7</v>
      </c>
      <c r="F10" s="25">
        <f>E10/D10</f>
        <v>0.99270097560291515</v>
      </c>
      <c r="G10" s="22"/>
    </row>
    <row r="11" spans="1:7" ht="34.5" customHeight="1" x14ac:dyDescent="0.25">
      <c r="A11" s="1" t="s">
        <v>337</v>
      </c>
      <c r="B11" s="7" t="s">
        <v>170</v>
      </c>
      <c r="C11" s="2" t="s">
        <v>171</v>
      </c>
      <c r="D11" s="23">
        <v>16050</v>
      </c>
      <c r="E11" s="23">
        <v>16050</v>
      </c>
      <c r="F11" s="25">
        <f t="shared" ref="F11:F74" si="0">E11/D11</f>
        <v>1</v>
      </c>
      <c r="G11" s="22"/>
    </row>
    <row r="12" spans="1:7" ht="83.25" customHeight="1" x14ac:dyDescent="0.25">
      <c r="A12" s="1" t="s">
        <v>338</v>
      </c>
      <c r="B12" s="8" t="s">
        <v>172</v>
      </c>
      <c r="C12" s="9" t="s">
        <v>35</v>
      </c>
      <c r="D12" s="23">
        <v>94039.4</v>
      </c>
      <c r="E12" s="23">
        <v>92671.06</v>
      </c>
      <c r="F12" s="25">
        <f t="shared" si="0"/>
        <v>0.98544929040380946</v>
      </c>
      <c r="G12" s="22"/>
    </row>
    <row r="13" spans="1:7" ht="99.75" x14ac:dyDescent="0.25">
      <c r="A13" s="1" t="s">
        <v>118</v>
      </c>
      <c r="B13" s="8" t="s">
        <v>173</v>
      </c>
      <c r="C13" s="9" t="s">
        <v>174</v>
      </c>
      <c r="D13" s="23">
        <v>1123.5030999999999</v>
      </c>
      <c r="E13" s="23">
        <v>1119.68</v>
      </c>
      <c r="F13" s="25">
        <f t="shared" si="0"/>
        <v>0.99659716114713004</v>
      </c>
      <c r="G13" s="22"/>
    </row>
    <row r="14" spans="1:7" ht="102.75" customHeight="1" x14ac:dyDescent="0.25">
      <c r="A14" s="1" t="s">
        <v>339</v>
      </c>
      <c r="B14" s="8" t="s">
        <v>175</v>
      </c>
      <c r="C14" s="9" t="s">
        <v>176</v>
      </c>
      <c r="D14" s="23">
        <v>1129.5215999999998</v>
      </c>
      <c r="E14" s="23">
        <v>1119.68</v>
      </c>
      <c r="F14" s="25">
        <f t="shared" si="0"/>
        <v>0.99128693067932494</v>
      </c>
      <c r="G14" s="22"/>
    </row>
    <row r="15" spans="1:7" ht="36" customHeight="1" x14ac:dyDescent="0.25">
      <c r="A15" s="1" t="s">
        <v>340</v>
      </c>
      <c r="B15" s="8" t="s">
        <v>170</v>
      </c>
      <c r="C15" s="9" t="s">
        <v>171</v>
      </c>
      <c r="D15" s="23">
        <v>13262.83</v>
      </c>
      <c r="E15" s="23">
        <v>13262.83</v>
      </c>
      <c r="F15" s="25">
        <f t="shared" si="0"/>
        <v>1</v>
      </c>
      <c r="G15" s="22"/>
    </row>
    <row r="16" spans="1:7" ht="31.5" customHeight="1" x14ac:dyDescent="0.25">
      <c r="A16" s="1" t="s">
        <v>119</v>
      </c>
      <c r="B16" s="10" t="s">
        <v>170</v>
      </c>
      <c r="C16" s="2" t="s">
        <v>171</v>
      </c>
      <c r="D16" s="23">
        <v>4000</v>
      </c>
      <c r="E16" s="23">
        <v>4000</v>
      </c>
      <c r="F16" s="25">
        <f t="shared" si="0"/>
        <v>1</v>
      </c>
      <c r="G16" s="22"/>
    </row>
    <row r="17" spans="1:7" ht="64.5" customHeight="1" x14ac:dyDescent="0.25">
      <c r="A17" s="1" t="s">
        <v>341</v>
      </c>
      <c r="B17" s="10" t="s">
        <v>177</v>
      </c>
      <c r="C17" s="2" t="s">
        <v>178</v>
      </c>
      <c r="D17" s="23">
        <v>776</v>
      </c>
      <c r="E17" s="23">
        <v>776</v>
      </c>
      <c r="F17" s="25">
        <f t="shared" si="0"/>
        <v>1</v>
      </c>
      <c r="G17" s="22"/>
    </row>
    <row r="18" spans="1:7" ht="72" customHeight="1" x14ac:dyDescent="0.25">
      <c r="A18" s="1" t="s">
        <v>342</v>
      </c>
      <c r="B18" s="10" t="s">
        <v>179</v>
      </c>
      <c r="C18" s="2" t="s">
        <v>180</v>
      </c>
      <c r="D18" s="23">
        <v>3266.4</v>
      </c>
      <c r="E18" s="23">
        <v>3266.4</v>
      </c>
      <c r="F18" s="25">
        <f t="shared" si="0"/>
        <v>1</v>
      </c>
      <c r="G18" s="22"/>
    </row>
    <row r="19" spans="1:7" ht="70.5" customHeight="1" x14ac:dyDescent="0.25">
      <c r="A19" s="1" t="s">
        <v>120</v>
      </c>
      <c r="B19" s="10" t="s">
        <v>181</v>
      </c>
      <c r="C19" s="2" t="s">
        <v>182</v>
      </c>
      <c r="D19" s="23">
        <v>121067.8</v>
      </c>
      <c r="E19" s="23">
        <v>121067.8</v>
      </c>
      <c r="F19" s="25">
        <f t="shared" si="0"/>
        <v>1</v>
      </c>
      <c r="G19" s="22"/>
    </row>
    <row r="20" spans="1:7" ht="79.5" customHeight="1" x14ac:dyDescent="0.25">
      <c r="A20" s="1" t="s">
        <v>343</v>
      </c>
      <c r="B20" s="10" t="s">
        <v>183</v>
      </c>
      <c r="C20" s="2" t="s">
        <v>184</v>
      </c>
      <c r="D20" s="23">
        <v>486</v>
      </c>
      <c r="E20" s="23">
        <v>485</v>
      </c>
      <c r="F20" s="25">
        <f t="shared" si="0"/>
        <v>0.99794238683127567</v>
      </c>
      <c r="G20" s="22"/>
    </row>
    <row r="21" spans="1:7" ht="77.25" customHeight="1" x14ac:dyDescent="0.25">
      <c r="A21" s="1" t="s">
        <v>344</v>
      </c>
      <c r="B21" s="10" t="s">
        <v>185</v>
      </c>
      <c r="C21" s="2" t="s">
        <v>186</v>
      </c>
      <c r="D21" s="23">
        <v>7544.6</v>
      </c>
      <c r="E21" s="23">
        <v>5545.24</v>
      </c>
      <c r="F21" s="25">
        <f t="shared" si="0"/>
        <v>0.73499456564960364</v>
      </c>
      <c r="G21" s="22"/>
    </row>
    <row r="22" spans="1:7" ht="50.25" customHeight="1" x14ac:dyDescent="0.25">
      <c r="A22" s="1" t="s">
        <v>121</v>
      </c>
      <c r="B22" s="10" t="s">
        <v>187</v>
      </c>
      <c r="C22" s="2" t="s">
        <v>40</v>
      </c>
      <c r="D22" s="23">
        <v>2686.82</v>
      </c>
      <c r="E22" s="23">
        <v>2686.82</v>
      </c>
      <c r="F22" s="25">
        <f t="shared" si="0"/>
        <v>1</v>
      </c>
      <c r="G22" s="22"/>
    </row>
    <row r="23" spans="1:7" ht="115.5" customHeight="1" x14ac:dyDescent="0.25">
      <c r="A23" s="1" t="s">
        <v>345</v>
      </c>
      <c r="B23" s="10" t="s">
        <v>188</v>
      </c>
      <c r="C23" s="2" t="s">
        <v>189</v>
      </c>
      <c r="D23" s="23">
        <v>17269</v>
      </c>
      <c r="E23" s="23">
        <v>17269</v>
      </c>
      <c r="F23" s="25">
        <f t="shared" si="0"/>
        <v>1</v>
      </c>
      <c r="G23" s="22"/>
    </row>
    <row r="24" spans="1:7" ht="123" customHeight="1" x14ac:dyDescent="0.25">
      <c r="A24" s="1" t="s">
        <v>346</v>
      </c>
      <c r="B24" s="10" t="s">
        <v>190</v>
      </c>
      <c r="C24" s="2" t="s">
        <v>431</v>
      </c>
      <c r="D24" s="23">
        <v>68000</v>
      </c>
      <c r="E24" s="23">
        <v>68000</v>
      </c>
      <c r="F24" s="25">
        <f t="shared" si="0"/>
        <v>1</v>
      </c>
      <c r="G24" s="22"/>
    </row>
    <row r="25" spans="1:7" ht="85.5" customHeight="1" x14ac:dyDescent="0.25">
      <c r="A25" s="1" t="s">
        <v>137</v>
      </c>
      <c r="B25" s="10" t="s">
        <v>191</v>
      </c>
      <c r="C25" s="2" t="s">
        <v>192</v>
      </c>
      <c r="D25" s="23">
        <v>61469</v>
      </c>
      <c r="E25" s="23">
        <v>61469</v>
      </c>
      <c r="F25" s="25">
        <f t="shared" si="0"/>
        <v>1</v>
      </c>
      <c r="G25" s="22"/>
    </row>
    <row r="26" spans="1:7" ht="69.75" customHeight="1" x14ac:dyDescent="0.25">
      <c r="A26" s="1" t="s">
        <v>347</v>
      </c>
      <c r="B26" s="10" t="s">
        <v>193</v>
      </c>
      <c r="C26" s="2" t="s">
        <v>194</v>
      </c>
      <c r="D26" s="23">
        <v>612.9</v>
      </c>
      <c r="E26" s="23">
        <v>612.83000000000004</v>
      </c>
      <c r="F26" s="25">
        <f t="shared" si="0"/>
        <v>0.99988578887257307</v>
      </c>
      <c r="G26" s="22"/>
    </row>
    <row r="27" spans="1:7" ht="94.5" customHeight="1" x14ac:dyDescent="0.25">
      <c r="A27" s="1" t="s">
        <v>348</v>
      </c>
      <c r="B27" s="10" t="s">
        <v>195</v>
      </c>
      <c r="C27" s="2" t="s">
        <v>41</v>
      </c>
      <c r="D27" s="23">
        <v>72250.5</v>
      </c>
      <c r="E27" s="23">
        <v>72250.5</v>
      </c>
      <c r="F27" s="25">
        <f t="shared" si="0"/>
        <v>1</v>
      </c>
      <c r="G27" s="22"/>
    </row>
    <row r="28" spans="1:7" ht="128.25" x14ac:dyDescent="0.25">
      <c r="A28" s="1" t="s">
        <v>122</v>
      </c>
      <c r="B28" s="10" t="s">
        <v>196</v>
      </c>
      <c r="C28" s="2" t="s">
        <v>17</v>
      </c>
      <c r="D28" s="23">
        <v>132601.9</v>
      </c>
      <c r="E28" s="23">
        <v>132601.9</v>
      </c>
      <c r="F28" s="25">
        <f t="shared" si="0"/>
        <v>1</v>
      </c>
      <c r="G28" s="22"/>
    </row>
    <row r="29" spans="1:7" ht="81" customHeight="1" x14ac:dyDescent="0.25">
      <c r="A29" s="1" t="s">
        <v>349</v>
      </c>
      <c r="B29" s="10" t="s">
        <v>197</v>
      </c>
      <c r="C29" s="2" t="s">
        <v>37</v>
      </c>
      <c r="D29" s="23">
        <v>16825</v>
      </c>
      <c r="E29" s="23">
        <v>15919.32</v>
      </c>
      <c r="F29" s="25">
        <f t="shared" si="0"/>
        <v>0.94617057949479944</v>
      </c>
      <c r="G29" s="22"/>
    </row>
    <row r="30" spans="1:7" ht="93" customHeight="1" x14ac:dyDescent="0.25">
      <c r="A30" s="1" t="s">
        <v>131</v>
      </c>
      <c r="B30" s="10" t="s">
        <v>198</v>
      </c>
      <c r="C30" s="2" t="s">
        <v>18</v>
      </c>
      <c r="D30" s="23">
        <v>270069.49</v>
      </c>
      <c r="E30" s="23">
        <v>4684.1400000000003</v>
      </c>
      <c r="F30" s="25">
        <f t="shared" si="0"/>
        <v>1.7344202782772686E-2</v>
      </c>
      <c r="G30" s="22"/>
    </row>
    <row r="31" spans="1:7" ht="83.25" customHeight="1" x14ac:dyDescent="0.25">
      <c r="A31" s="1" t="s">
        <v>350</v>
      </c>
      <c r="B31" s="10" t="s">
        <v>199</v>
      </c>
      <c r="C31" s="2" t="s">
        <v>200</v>
      </c>
      <c r="D31" s="23">
        <v>24850</v>
      </c>
      <c r="E31" s="23">
        <v>22112</v>
      </c>
      <c r="F31" s="25">
        <f t="shared" si="0"/>
        <v>0.88981891348088527</v>
      </c>
      <c r="G31" s="22"/>
    </row>
    <row r="32" spans="1:7" ht="45.75" customHeight="1" x14ac:dyDescent="0.25">
      <c r="A32" s="1" t="s">
        <v>351</v>
      </c>
      <c r="B32" s="10" t="s">
        <v>201</v>
      </c>
      <c r="C32" s="2" t="s">
        <v>202</v>
      </c>
      <c r="D32" s="23">
        <v>3264.81</v>
      </c>
      <c r="E32" s="23">
        <v>0</v>
      </c>
      <c r="F32" s="25">
        <f t="shared" si="0"/>
        <v>0</v>
      </c>
      <c r="G32" s="22"/>
    </row>
    <row r="33" spans="1:7" ht="31.5" customHeight="1" x14ac:dyDescent="0.25">
      <c r="A33" s="1" t="s">
        <v>132</v>
      </c>
      <c r="B33" s="10" t="s">
        <v>170</v>
      </c>
      <c r="C33" s="2" t="s">
        <v>171</v>
      </c>
      <c r="D33" s="23">
        <v>82011</v>
      </c>
      <c r="E33" s="23">
        <v>81720.850000000006</v>
      </c>
      <c r="F33" s="25">
        <f t="shared" si="0"/>
        <v>0.99646205996756543</v>
      </c>
      <c r="G33" s="22"/>
    </row>
    <row r="34" spans="1:7" ht="74.25" customHeight="1" x14ac:dyDescent="0.25">
      <c r="A34" s="1" t="s">
        <v>352</v>
      </c>
      <c r="B34" s="10" t="s">
        <v>203</v>
      </c>
      <c r="C34" s="2" t="s">
        <v>204</v>
      </c>
      <c r="D34" s="23">
        <v>25000</v>
      </c>
      <c r="E34" s="23">
        <v>24596.880000000001</v>
      </c>
      <c r="F34" s="25">
        <f t="shared" si="0"/>
        <v>0.98387520000000006</v>
      </c>
      <c r="G34" s="22"/>
    </row>
    <row r="35" spans="1:7" ht="169.5" customHeight="1" x14ac:dyDescent="0.25">
      <c r="A35" s="1" t="s">
        <v>353</v>
      </c>
      <c r="B35" s="10" t="s">
        <v>205</v>
      </c>
      <c r="C35" s="2" t="s">
        <v>206</v>
      </c>
      <c r="D35" s="23">
        <v>677600</v>
      </c>
      <c r="E35" s="23">
        <v>677580.68</v>
      </c>
      <c r="F35" s="25">
        <f t="shared" si="0"/>
        <v>0.9999714876033059</v>
      </c>
      <c r="G35" s="22"/>
    </row>
    <row r="36" spans="1:7" ht="104.25" customHeight="1" x14ac:dyDescent="0.25">
      <c r="A36" s="1" t="s">
        <v>116</v>
      </c>
      <c r="B36" s="10" t="s">
        <v>207</v>
      </c>
      <c r="C36" s="2" t="s">
        <v>208</v>
      </c>
      <c r="D36" s="23">
        <v>9309.9</v>
      </c>
      <c r="E36" s="23">
        <v>9309.9</v>
      </c>
      <c r="F36" s="25">
        <f t="shared" si="0"/>
        <v>1</v>
      </c>
      <c r="G36" s="22"/>
    </row>
    <row r="37" spans="1:7" ht="226.5" customHeight="1" x14ac:dyDescent="0.25">
      <c r="A37" s="1" t="s">
        <v>354</v>
      </c>
      <c r="B37" s="10" t="s">
        <v>209</v>
      </c>
      <c r="C37" s="2" t="s">
        <v>210</v>
      </c>
      <c r="D37" s="23">
        <v>71500</v>
      </c>
      <c r="E37" s="23">
        <v>71500</v>
      </c>
      <c r="F37" s="25">
        <f t="shared" si="0"/>
        <v>1</v>
      </c>
      <c r="G37" s="22"/>
    </row>
    <row r="38" spans="1:7" ht="39" customHeight="1" x14ac:dyDescent="0.25">
      <c r="A38" s="1" t="s">
        <v>355</v>
      </c>
      <c r="B38" s="10" t="s">
        <v>170</v>
      </c>
      <c r="C38" s="2" t="s">
        <v>171</v>
      </c>
      <c r="D38" s="23">
        <v>61000</v>
      </c>
      <c r="E38" s="23">
        <v>60994.35</v>
      </c>
      <c r="F38" s="25">
        <f t="shared" si="0"/>
        <v>0.99990737704918031</v>
      </c>
      <c r="G38" s="22"/>
    </row>
    <row r="39" spans="1:7" ht="84.75" customHeight="1" x14ac:dyDescent="0.25">
      <c r="A39" s="1" t="s">
        <v>356</v>
      </c>
      <c r="B39" s="10" t="s">
        <v>211</v>
      </c>
      <c r="C39" s="2" t="s">
        <v>212</v>
      </c>
      <c r="D39" s="23">
        <v>3000000</v>
      </c>
      <c r="E39" s="23">
        <v>3000000</v>
      </c>
      <c r="F39" s="25">
        <f t="shared" si="0"/>
        <v>1</v>
      </c>
      <c r="G39" s="22"/>
    </row>
    <row r="40" spans="1:7" ht="74.25" customHeight="1" x14ac:dyDescent="0.25">
      <c r="A40" s="1" t="s">
        <v>357</v>
      </c>
      <c r="B40" s="10" t="s">
        <v>213</v>
      </c>
      <c r="C40" s="2" t="s">
        <v>214</v>
      </c>
      <c r="D40" s="23">
        <v>18800</v>
      </c>
      <c r="E40" s="23">
        <v>18166.2</v>
      </c>
      <c r="F40" s="25">
        <f t="shared" si="0"/>
        <v>0.96628723404255323</v>
      </c>
      <c r="G40" s="22"/>
    </row>
    <row r="41" spans="1:7" ht="72.75" customHeight="1" x14ac:dyDescent="0.25">
      <c r="A41" s="1" t="s">
        <v>123</v>
      </c>
      <c r="B41" s="10" t="s">
        <v>215</v>
      </c>
      <c r="C41" s="2" t="s">
        <v>204</v>
      </c>
      <c r="D41" s="23">
        <v>11000</v>
      </c>
      <c r="E41" s="23">
        <v>10998.9</v>
      </c>
      <c r="F41" s="25">
        <f t="shared" si="0"/>
        <v>0.99990000000000001</v>
      </c>
      <c r="G41" s="22"/>
    </row>
    <row r="42" spans="1:7" ht="128.25" x14ac:dyDescent="0.25">
      <c r="A42" s="1" t="s">
        <v>358</v>
      </c>
      <c r="B42" s="10" t="s">
        <v>216</v>
      </c>
      <c r="C42" s="2" t="s">
        <v>19</v>
      </c>
      <c r="D42" s="23">
        <v>100887.9</v>
      </c>
      <c r="E42" s="23">
        <v>96791</v>
      </c>
      <c r="F42" s="25">
        <f t="shared" si="0"/>
        <v>0.95939156231817702</v>
      </c>
      <c r="G42" s="22"/>
    </row>
    <row r="43" spans="1:7" ht="82.5" customHeight="1" x14ac:dyDescent="0.25">
      <c r="A43" s="1" t="s">
        <v>359</v>
      </c>
      <c r="B43" s="10" t="s">
        <v>217</v>
      </c>
      <c r="C43" s="2" t="s">
        <v>218</v>
      </c>
      <c r="D43" s="23">
        <v>32500</v>
      </c>
      <c r="E43" s="23">
        <v>32436.49</v>
      </c>
      <c r="F43" s="25">
        <f t="shared" si="0"/>
        <v>0.99804584615384617</v>
      </c>
      <c r="G43" s="22"/>
    </row>
    <row r="44" spans="1:7" ht="84" customHeight="1" x14ac:dyDescent="0.25">
      <c r="A44" s="1" t="s">
        <v>146</v>
      </c>
      <c r="B44" s="10" t="s">
        <v>219</v>
      </c>
      <c r="C44" s="2" t="s">
        <v>220</v>
      </c>
      <c r="D44" s="23">
        <v>1000000</v>
      </c>
      <c r="E44" s="23">
        <v>1000000</v>
      </c>
      <c r="F44" s="25">
        <f t="shared" si="0"/>
        <v>1</v>
      </c>
      <c r="G44" s="22"/>
    </row>
    <row r="45" spans="1:7" ht="73.5" customHeight="1" x14ac:dyDescent="0.25">
      <c r="A45" s="1" t="s">
        <v>360</v>
      </c>
      <c r="B45" s="10" t="s">
        <v>221</v>
      </c>
      <c r="C45" s="2" t="s">
        <v>262</v>
      </c>
      <c r="D45" s="23">
        <v>13694.4</v>
      </c>
      <c r="E45" s="23">
        <v>13679.4</v>
      </c>
      <c r="F45" s="25">
        <f t="shared" si="0"/>
        <v>0.99890466175955139</v>
      </c>
      <c r="G45" s="22"/>
    </row>
    <row r="46" spans="1:7" ht="99.75" customHeight="1" x14ac:dyDescent="0.25">
      <c r="A46" s="1" t="s">
        <v>361</v>
      </c>
      <c r="B46" s="10" t="s">
        <v>222</v>
      </c>
      <c r="C46" s="2" t="s">
        <v>223</v>
      </c>
      <c r="D46" s="23">
        <v>18000</v>
      </c>
      <c r="E46" s="23">
        <v>18000</v>
      </c>
      <c r="F46" s="25">
        <f t="shared" si="0"/>
        <v>1</v>
      </c>
      <c r="G46" s="22"/>
    </row>
    <row r="47" spans="1:7" ht="147" customHeight="1" x14ac:dyDescent="0.25">
      <c r="A47" s="1" t="s">
        <v>144</v>
      </c>
      <c r="B47" s="10" t="s">
        <v>224</v>
      </c>
      <c r="C47" s="2" t="s">
        <v>225</v>
      </c>
      <c r="D47" s="23">
        <v>40274.9</v>
      </c>
      <c r="E47" s="23">
        <v>33886</v>
      </c>
      <c r="F47" s="25">
        <f t="shared" si="0"/>
        <v>0.84136770047846177</v>
      </c>
      <c r="G47" s="22"/>
    </row>
    <row r="48" spans="1:7" ht="83.25" customHeight="1" x14ac:dyDescent="0.25">
      <c r="A48" s="1" t="s">
        <v>362</v>
      </c>
      <c r="B48" s="10" t="s">
        <v>226</v>
      </c>
      <c r="C48" s="2" t="s">
        <v>20</v>
      </c>
      <c r="D48" s="23">
        <v>1617.57</v>
      </c>
      <c r="E48" s="23">
        <v>1617.57</v>
      </c>
      <c r="F48" s="25">
        <f t="shared" si="0"/>
        <v>1</v>
      </c>
      <c r="G48" s="22"/>
    </row>
    <row r="49" spans="1:7" ht="88.5" customHeight="1" x14ac:dyDescent="0.25">
      <c r="A49" s="1" t="s">
        <v>363</v>
      </c>
      <c r="B49" s="10" t="s">
        <v>227</v>
      </c>
      <c r="C49" s="2" t="s">
        <v>20</v>
      </c>
      <c r="D49" s="23">
        <v>1617.57</v>
      </c>
      <c r="E49" s="23">
        <v>1617.57</v>
      </c>
      <c r="F49" s="25">
        <f t="shared" si="0"/>
        <v>1</v>
      </c>
      <c r="G49" s="22"/>
    </row>
    <row r="50" spans="1:7" ht="111.75" customHeight="1" x14ac:dyDescent="0.25">
      <c r="A50" s="1" t="s">
        <v>145</v>
      </c>
      <c r="B50" s="10" t="s">
        <v>228</v>
      </c>
      <c r="C50" s="2" t="s">
        <v>21</v>
      </c>
      <c r="D50" s="23">
        <v>24669.200000000001</v>
      </c>
      <c r="E50" s="23">
        <v>24669.200000000001</v>
      </c>
      <c r="F50" s="25">
        <f t="shared" si="0"/>
        <v>1</v>
      </c>
      <c r="G50" s="22"/>
    </row>
    <row r="51" spans="1:7" ht="35.25" customHeight="1" x14ac:dyDescent="0.25">
      <c r="A51" s="1" t="s">
        <v>364</v>
      </c>
      <c r="B51" s="10" t="s">
        <v>170</v>
      </c>
      <c r="C51" s="2" t="s">
        <v>171</v>
      </c>
      <c r="D51" s="23">
        <v>16400</v>
      </c>
      <c r="E51" s="23">
        <v>16400</v>
      </c>
      <c r="F51" s="25">
        <f t="shared" si="0"/>
        <v>1</v>
      </c>
      <c r="G51" s="22"/>
    </row>
    <row r="52" spans="1:7" ht="86.25" customHeight="1" x14ac:dyDescent="0.25">
      <c r="A52" s="1" t="s">
        <v>365</v>
      </c>
      <c r="B52" s="10" t="s">
        <v>229</v>
      </c>
      <c r="C52" s="2" t="s">
        <v>230</v>
      </c>
      <c r="D52" s="23">
        <v>26596.61</v>
      </c>
      <c r="E52" s="23">
        <v>26498</v>
      </c>
      <c r="F52" s="25">
        <f t="shared" si="0"/>
        <v>0.99629238463097358</v>
      </c>
      <c r="G52" s="22"/>
    </row>
    <row r="53" spans="1:7" ht="68.25" customHeight="1" x14ac:dyDescent="0.25">
      <c r="A53" s="1" t="s">
        <v>136</v>
      </c>
      <c r="B53" s="10" t="s">
        <v>45</v>
      </c>
      <c r="C53" s="2" t="s">
        <v>46</v>
      </c>
      <c r="D53" s="23">
        <v>8935.5</v>
      </c>
      <c r="E53" s="23">
        <v>8935.5</v>
      </c>
      <c r="F53" s="25">
        <f t="shared" si="0"/>
        <v>1</v>
      </c>
      <c r="G53" s="22"/>
    </row>
    <row r="54" spans="1:7" ht="79.5" customHeight="1" x14ac:dyDescent="0.25">
      <c r="A54" s="1" t="s">
        <v>366</v>
      </c>
      <c r="B54" s="10" t="s">
        <v>47</v>
      </c>
      <c r="C54" s="2" t="s">
        <v>48</v>
      </c>
      <c r="D54" s="23">
        <v>37910</v>
      </c>
      <c r="E54" s="23">
        <v>37910</v>
      </c>
      <c r="F54" s="25">
        <f t="shared" si="0"/>
        <v>1</v>
      </c>
      <c r="G54" s="22"/>
    </row>
    <row r="55" spans="1:7" ht="92.25" customHeight="1" x14ac:dyDescent="0.25">
      <c r="A55" s="1" t="s">
        <v>367</v>
      </c>
      <c r="B55" s="10" t="s">
        <v>49</v>
      </c>
      <c r="C55" s="2" t="s">
        <v>50</v>
      </c>
      <c r="D55" s="23">
        <v>10650</v>
      </c>
      <c r="E55" s="23">
        <v>10250</v>
      </c>
      <c r="F55" s="25">
        <f t="shared" si="0"/>
        <v>0.96244131455399062</v>
      </c>
      <c r="G55" s="22"/>
    </row>
    <row r="56" spans="1:7" ht="139.5" customHeight="1" x14ac:dyDescent="0.25">
      <c r="A56" s="1" t="s">
        <v>368</v>
      </c>
      <c r="B56" s="10" t="s">
        <v>51</v>
      </c>
      <c r="C56" s="2" t="s">
        <v>52</v>
      </c>
      <c r="D56" s="23">
        <v>7940</v>
      </c>
      <c r="E56" s="23">
        <v>7940</v>
      </c>
      <c r="F56" s="25">
        <f t="shared" si="0"/>
        <v>1</v>
      </c>
      <c r="G56" s="22"/>
    </row>
    <row r="57" spans="1:7" ht="114.75" customHeight="1" x14ac:dyDescent="0.25">
      <c r="A57" s="1" t="s">
        <v>147</v>
      </c>
      <c r="B57" s="10" t="s">
        <v>53</v>
      </c>
      <c r="C57" s="2" t="s">
        <v>22</v>
      </c>
      <c r="D57" s="23">
        <v>1120.8441999999998</v>
      </c>
      <c r="E57" s="23">
        <v>1115.68</v>
      </c>
      <c r="F57" s="25">
        <f t="shared" si="0"/>
        <v>0.99539257998569319</v>
      </c>
      <c r="G57" s="22"/>
    </row>
    <row r="58" spans="1:7" ht="84.75" customHeight="1" x14ac:dyDescent="0.25">
      <c r="A58" s="1" t="s">
        <v>369</v>
      </c>
      <c r="B58" s="10" t="s">
        <v>54</v>
      </c>
      <c r="C58" s="2" t="s">
        <v>55</v>
      </c>
      <c r="D58" s="23">
        <v>24208.799999999999</v>
      </c>
      <c r="E58" s="23">
        <v>21798.93</v>
      </c>
      <c r="F58" s="25">
        <f t="shared" si="0"/>
        <v>0.9004547932983048</v>
      </c>
      <c r="G58" s="22"/>
    </row>
    <row r="59" spans="1:7" ht="99" customHeight="1" x14ac:dyDescent="0.25">
      <c r="A59" s="1" t="s">
        <v>370</v>
      </c>
      <c r="B59" s="10" t="s">
        <v>56</v>
      </c>
      <c r="C59" s="2" t="s">
        <v>57</v>
      </c>
      <c r="D59" s="23">
        <v>4800</v>
      </c>
      <c r="E59" s="23">
        <v>4800</v>
      </c>
      <c r="F59" s="25">
        <f t="shared" si="0"/>
        <v>1</v>
      </c>
      <c r="G59" s="22"/>
    </row>
    <row r="60" spans="1:7" ht="114.75" customHeight="1" x14ac:dyDescent="0.25">
      <c r="A60" s="1" t="s">
        <v>148</v>
      </c>
      <c r="B60" s="10" t="s">
        <v>58</v>
      </c>
      <c r="C60" s="2" t="s">
        <v>59</v>
      </c>
      <c r="D60" s="23">
        <v>2579.4774500000003</v>
      </c>
      <c r="E60" s="23">
        <v>2482.42</v>
      </c>
      <c r="F60" s="25">
        <f t="shared" si="0"/>
        <v>0.96237321245045182</v>
      </c>
      <c r="G60" s="22"/>
    </row>
    <row r="61" spans="1:7" ht="78.75" customHeight="1" x14ac:dyDescent="0.25">
      <c r="A61" s="1" t="s">
        <v>371</v>
      </c>
      <c r="B61" s="10" t="s">
        <v>60</v>
      </c>
      <c r="C61" s="2" t="s">
        <v>61</v>
      </c>
      <c r="D61" s="23">
        <v>19675</v>
      </c>
      <c r="E61" s="23">
        <v>19675</v>
      </c>
      <c r="F61" s="25">
        <f t="shared" si="0"/>
        <v>1</v>
      </c>
      <c r="G61" s="22"/>
    </row>
    <row r="62" spans="1:7" ht="99.75" customHeight="1" x14ac:dyDescent="0.25">
      <c r="A62" s="1" t="s">
        <v>372</v>
      </c>
      <c r="B62" s="10" t="s">
        <v>62</v>
      </c>
      <c r="C62" s="2" t="s">
        <v>63</v>
      </c>
      <c r="D62" s="23">
        <v>1119.2144999999998</v>
      </c>
      <c r="E62" s="23">
        <v>1112.68</v>
      </c>
      <c r="F62" s="25">
        <f t="shared" si="0"/>
        <v>0.99416153025179732</v>
      </c>
      <c r="G62" s="22"/>
    </row>
    <row r="63" spans="1:7" ht="77.25" customHeight="1" x14ac:dyDescent="0.25">
      <c r="A63" s="1" t="s">
        <v>129</v>
      </c>
      <c r="B63" s="10" t="s">
        <v>64</v>
      </c>
      <c r="C63" s="2" t="s">
        <v>65</v>
      </c>
      <c r="D63" s="23">
        <v>6000</v>
      </c>
      <c r="E63" s="23">
        <v>6000</v>
      </c>
      <c r="F63" s="25">
        <f t="shared" si="0"/>
        <v>1</v>
      </c>
      <c r="G63" s="22"/>
    </row>
    <row r="64" spans="1:7" ht="84" customHeight="1" x14ac:dyDescent="0.25">
      <c r="A64" s="1" t="s">
        <v>373</v>
      </c>
      <c r="B64" s="10" t="s">
        <v>66</v>
      </c>
      <c r="C64" s="2" t="s">
        <v>23</v>
      </c>
      <c r="D64" s="23">
        <v>1959.23</v>
      </c>
      <c r="E64" s="23">
        <v>1959.23</v>
      </c>
      <c r="F64" s="25">
        <f t="shared" si="0"/>
        <v>1</v>
      </c>
      <c r="G64" s="22"/>
    </row>
    <row r="65" spans="1:7" ht="86.25" customHeight="1" x14ac:dyDescent="0.25">
      <c r="A65" s="1" t="s">
        <v>374</v>
      </c>
      <c r="B65" s="10" t="s">
        <v>67</v>
      </c>
      <c r="C65" s="2" t="s">
        <v>23</v>
      </c>
      <c r="D65" s="23">
        <v>1959.23</v>
      </c>
      <c r="E65" s="23">
        <v>1959.23</v>
      </c>
      <c r="F65" s="25">
        <f t="shared" si="0"/>
        <v>1</v>
      </c>
      <c r="G65" s="22"/>
    </row>
    <row r="66" spans="1:7" ht="84" customHeight="1" x14ac:dyDescent="0.25">
      <c r="A66" s="1" t="s">
        <v>130</v>
      </c>
      <c r="B66" s="10" t="s">
        <v>68</v>
      </c>
      <c r="C66" s="2" t="s">
        <v>24</v>
      </c>
      <c r="D66" s="23">
        <v>1963.21</v>
      </c>
      <c r="E66" s="23">
        <v>1963.21</v>
      </c>
      <c r="F66" s="25">
        <f t="shared" si="0"/>
        <v>1</v>
      </c>
      <c r="G66" s="22"/>
    </row>
    <row r="67" spans="1:7" ht="65.25" customHeight="1" x14ac:dyDescent="0.25">
      <c r="A67" s="1" t="s">
        <v>375</v>
      </c>
      <c r="B67" s="10" t="s">
        <v>69</v>
      </c>
      <c r="C67" s="2" t="s">
        <v>70</v>
      </c>
      <c r="D67" s="23">
        <v>54700</v>
      </c>
      <c r="E67" s="23">
        <v>23905.99</v>
      </c>
      <c r="F67" s="25">
        <f t="shared" si="0"/>
        <v>0.43703820840950641</v>
      </c>
      <c r="G67" s="22"/>
    </row>
    <row r="68" spans="1:7" ht="99.75" x14ac:dyDescent="0.25">
      <c r="A68" s="1" t="s">
        <v>376</v>
      </c>
      <c r="B68" s="10" t="s">
        <v>71</v>
      </c>
      <c r="C68" s="2" t="s">
        <v>72</v>
      </c>
      <c r="D68" s="23">
        <v>30000</v>
      </c>
      <c r="E68" s="23">
        <v>29996.19</v>
      </c>
      <c r="F68" s="25">
        <f t="shared" si="0"/>
        <v>0.99987300000000001</v>
      </c>
      <c r="G68" s="22"/>
    </row>
    <row r="69" spans="1:7" ht="97.5" customHeight="1" x14ac:dyDescent="0.25">
      <c r="A69" s="1" t="s">
        <v>155</v>
      </c>
      <c r="B69" s="10" t="s">
        <v>73</v>
      </c>
      <c r="C69" s="2" t="s">
        <v>72</v>
      </c>
      <c r="D69" s="23">
        <v>4000</v>
      </c>
      <c r="E69" s="23">
        <v>4000</v>
      </c>
      <c r="F69" s="25">
        <f t="shared" si="0"/>
        <v>1</v>
      </c>
      <c r="G69" s="22"/>
    </row>
    <row r="70" spans="1:7" ht="93" customHeight="1" x14ac:dyDescent="0.25">
      <c r="A70" s="1" t="s">
        <v>377</v>
      </c>
      <c r="B70" s="10" t="s">
        <v>74</v>
      </c>
      <c r="C70" s="2" t="s">
        <v>432</v>
      </c>
      <c r="D70" s="23">
        <v>21520</v>
      </c>
      <c r="E70" s="23">
        <v>21500</v>
      </c>
      <c r="F70" s="25">
        <f t="shared" si="0"/>
        <v>0.99907063197026025</v>
      </c>
      <c r="G70" s="22"/>
    </row>
    <row r="71" spans="1:7" ht="81.75" customHeight="1" x14ac:dyDescent="0.25">
      <c r="A71" s="1" t="s">
        <v>378</v>
      </c>
      <c r="B71" s="10" t="s">
        <v>75</v>
      </c>
      <c r="C71" s="2" t="s">
        <v>76</v>
      </c>
      <c r="D71" s="23">
        <v>46264.1</v>
      </c>
      <c r="E71" s="23">
        <v>44148.03</v>
      </c>
      <c r="F71" s="25">
        <f t="shared" si="0"/>
        <v>0.95426107932500581</v>
      </c>
      <c r="G71" s="22"/>
    </row>
    <row r="72" spans="1:7" ht="41.25" customHeight="1" x14ac:dyDescent="0.25">
      <c r="A72" s="1" t="s">
        <v>158</v>
      </c>
      <c r="B72" s="10" t="s">
        <v>170</v>
      </c>
      <c r="C72" s="2" t="s">
        <v>171</v>
      </c>
      <c r="D72" s="23">
        <v>705617.1</v>
      </c>
      <c r="E72" s="23">
        <v>636192</v>
      </c>
      <c r="F72" s="25">
        <f t="shared" si="0"/>
        <v>0.90161080279942196</v>
      </c>
      <c r="G72" s="22"/>
    </row>
    <row r="73" spans="1:7" ht="66.75" customHeight="1" x14ac:dyDescent="0.25">
      <c r="A73" s="1" t="s">
        <v>379</v>
      </c>
      <c r="B73" s="10" t="s">
        <v>77</v>
      </c>
      <c r="C73" s="2" t="s">
        <v>318</v>
      </c>
      <c r="D73" s="23">
        <v>53376</v>
      </c>
      <c r="E73" s="23">
        <v>50630.55</v>
      </c>
      <c r="F73" s="25">
        <f t="shared" si="0"/>
        <v>0.94856396133093535</v>
      </c>
      <c r="G73" s="22"/>
    </row>
    <row r="74" spans="1:7" ht="99" customHeight="1" x14ac:dyDescent="0.25">
      <c r="A74" s="1" t="s">
        <v>380</v>
      </c>
      <c r="B74" s="10" t="s">
        <v>78</v>
      </c>
      <c r="C74" s="2" t="s">
        <v>79</v>
      </c>
      <c r="D74" s="23">
        <v>1500000</v>
      </c>
      <c r="E74" s="23">
        <v>1350292.43</v>
      </c>
      <c r="F74" s="25">
        <f t="shared" si="0"/>
        <v>0.90019495333333333</v>
      </c>
      <c r="G74" s="22"/>
    </row>
    <row r="75" spans="1:7" ht="70.5" customHeight="1" x14ac:dyDescent="0.25">
      <c r="A75" s="1" t="s">
        <v>124</v>
      </c>
      <c r="B75" s="10" t="s">
        <v>80</v>
      </c>
      <c r="C75" s="2" t="s">
        <v>81</v>
      </c>
      <c r="D75" s="23">
        <v>7817.1</v>
      </c>
      <c r="E75" s="23">
        <v>7817.1</v>
      </c>
      <c r="F75" s="25">
        <f t="shared" ref="F75:F138" si="1">E75/D75</f>
        <v>1</v>
      </c>
      <c r="G75" s="22"/>
    </row>
    <row r="76" spans="1:7" ht="115.5" customHeight="1" x14ac:dyDescent="0.25">
      <c r="A76" s="1" t="s">
        <v>381</v>
      </c>
      <c r="B76" s="10" t="s">
        <v>82</v>
      </c>
      <c r="C76" s="2" t="s">
        <v>4</v>
      </c>
      <c r="D76" s="23">
        <v>60551.6</v>
      </c>
      <c r="E76" s="23">
        <v>60551.6</v>
      </c>
      <c r="F76" s="25">
        <f t="shared" si="1"/>
        <v>1</v>
      </c>
      <c r="G76" s="22"/>
    </row>
    <row r="77" spans="1:7" ht="74.25" customHeight="1" x14ac:dyDescent="0.25">
      <c r="A77" s="1" t="s">
        <v>382</v>
      </c>
      <c r="B77" s="10" t="s">
        <v>265</v>
      </c>
      <c r="C77" s="2" t="s">
        <v>266</v>
      </c>
      <c r="D77" s="23">
        <v>13414.01</v>
      </c>
      <c r="E77" s="23">
        <v>13414.01</v>
      </c>
      <c r="F77" s="25">
        <f t="shared" si="1"/>
        <v>1</v>
      </c>
      <c r="G77" s="22"/>
    </row>
    <row r="78" spans="1:7" ht="101.25" customHeight="1" x14ac:dyDescent="0.25">
      <c r="A78" s="1" t="s">
        <v>125</v>
      </c>
      <c r="B78" s="10" t="s">
        <v>267</v>
      </c>
      <c r="C78" s="2" t="s">
        <v>268</v>
      </c>
      <c r="D78" s="23">
        <v>150000</v>
      </c>
      <c r="E78" s="23">
        <v>144703.66</v>
      </c>
      <c r="F78" s="25">
        <f t="shared" si="1"/>
        <v>0.96469106666666671</v>
      </c>
      <c r="G78" s="22"/>
    </row>
    <row r="79" spans="1:7" ht="96.75" customHeight="1" x14ac:dyDescent="0.25">
      <c r="A79" s="1" t="s">
        <v>383</v>
      </c>
      <c r="B79" s="10" t="s">
        <v>269</v>
      </c>
      <c r="C79" s="2" t="s">
        <v>270</v>
      </c>
      <c r="D79" s="23">
        <v>103500</v>
      </c>
      <c r="E79" s="23">
        <v>103500</v>
      </c>
      <c r="F79" s="25">
        <f t="shared" si="1"/>
        <v>1</v>
      </c>
      <c r="G79" s="22"/>
    </row>
    <row r="80" spans="1:7" ht="128.25" customHeight="1" x14ac:dyDescent="0.25">
      <c r="A80" s="1" t="s">
        <v>384</v>
      </c>
      <c r="B80" s="10" t="s">
        <v>271</v>
      </c>
      <c r="C80" s="2" t="s">
        <v>272</v>
      </c>
      <c r="D80" s="23">
        <v>15020</v>
      </c>
      <c r="E80" s="23">
        <v>10500</v>
      </c>
      <c r="F80" s="25">
        <f t="shared" si="1"/>
        <v>0.69906790945406128</v>
      </c>
      <c r="G80" s="22"/>
    </row>
    <row r="81" spans="1:7" ht="97.5" customHeight="1" x14ac:dyDescent="0.25">
      <c r="A81" s="1" t="s">
        <v>126</v>
      </c>
      <c r="B81" s="10" t="s">
        <v>273</v>
      </c>
      <c r="C81" s="2" t="s">
        <v>6</v>
      </c>
      <c r="D81" s="23">
        <v>4975</v>
      </c>
      <c r="E81" s="23">
        <v>4851.2</v>
      </c>
      <c r="F81" s="25">
        <f t="shared" si="1"/>
        <v>0.97511557788944725</v>
      </c>
      <c r="G81" s="22"/>
    </row>
    <row r="82" spans="1:7" ht="66.75" customHeight="1" x14ac:dyDescent="0.25">
      <c r="A82" s="1" t="s">
        <v>385</v>
      </c>
      <c r="B82" s="10" t="s">
        <v>274</v>
      </c>
      <c r="C82" s="2" t="s">
        <v>214</v>
      </c>
      <c r="D82" s="23">
        <v>41746</v>
      </c>
      <c r="E82" s="23">
        <v>41548.699999999997</v>
      </c>
      <c r="F82" s="25">
        <f t="shared" si="1"/>
        <v>0.99527379868729926</v>
      </c>
      <c r="G82" s="22"/>
    </row>
    <row r="83" spans="1:7" ht="71.25" customHeight="1" x14ac:dyDescent="0.25">
      <c r="A83" s="1" t="s">
        <v>152</v>
      </c>
      <c r="B83" s="10" t="s">
        <v>275</v>
      </c>
      <c r="C83" s="2" t="s">
        <v>204</v>
      </c>
      <c r="D83" s="23">
        <v>24000</v>
      </c>
      <c r="E83" s="23">
        <v>17501.5</v>
      </c>
      <c r="F83" s="25">
        <f t="shared" si="1"/>
        <v>0.72922916666666671</v>
      </c>
      <c r="G83" s="22"/>
    </row>
    <row r="84" spans="1:7" ht="99.75" x14ac:dyDescent="0.25">
      <c r="A84" s="1" t="s">
        <v>386</v>
      </c>
      <c r="B84" s="10" t="s">
        <v>276</v>
      </c>
      <c r="C84" s="2" t="s">
        <v>277</v>
      </c>
      <c r="D84" s="23">
        <v>8000</v>
      </c>
      <c r="E84" s="23">
        <v>7870</v>
      </c>
      <c r="F84" s="25">
        <f t="shared" si="1"/>
        <v>0.98375000000000001</v>
      </c>
      <c r="G84" s="22"/>
    </row>
    <row r="85" spans="1:7" ht="99.75" x14ac:dyDescent="0.25">
      <c r="A85" s="1" t="s">
        <v>387</v>
      </c>
      <c r="B85" s="10" t="s">
        <v>278</v>
      </c>
      <c r="C85" s="2" t="s">
        <v>279</v>
      </c>
      <c r="D85" s="23">
        <v>60000</v>
      </c>
      <c r="E85" s="23">
        <v>60000</v>
      </c>
      <c r="F85" s="25">
        <f t="shared" si="1"/>
        <v>1</v>
      </c>
      <c r="G85" s="22"/>
    </row>
    <row r="86" spans="1:7" ht="66.75" customHeight="1" x14ac:dyDescent="0.25">
      <c r="A86" s="1" t="s">
        <v>141</v>
      </c>
      <c r="B86" s="10" t="s">
        <v>280</v>
      </c>
      <c r="C86" s="2" t="s">
        <v>281</v>
      </c>
      <c r="D86" s="23">
        <v>9195.2999999999993</v>
      </c>
      <c r="E86" s="23">
        <v>9195.2999999999993</v>
      </c>
      <c r="F86" s="25">
        <f t="shared" si="1"/>
        <v>1</v>
      </c>
      <c r="G86" s="22"/>
    </row>
    <row r="87" spans="1:7" ht="97.5" customHeight="1" x14ac:dyDescent="0.25">
      <c r="A87" s="1" t="s">
        <v>388</v>
      </c>
      <c r="B87" s="10" t="s">
        <v>282</v>
      </c>
      <c r="C87" s="2" t="s">
        <v>5</v>
      </c>
      <c r="D87" s="23">
        <v>50000</v>
      </c>
      <c r="E87" s="23">
        <v>50000</v>
      </c>
      <c r="F87" s="25">
        <f t="shared" si="1"/>
        <v>1</v>
      </c>
      <c r="G87" s="22"/>
    </row>
    <row r="88" spans="1:7" ht="63" customHeight="1" x14ac:dyDescent="0.25">
      <c r="A88" s="1" t="s">
        <v>389</v>
      </c>
      <c r="B88" s="10" t="s">
        <v>283</v>
      </c>
      <c r="C88" s="2" t="s">
        <v>284</v>
      </c>
      <c r="D88" s="23">
        <v>12000</v>
      </c>
      <c r="E88" s="23">
        <v>11971.65</v>
      </c>
      <c r="F88" s="25">
        <f t="shared" si="1"/>
        <v>0.99763749999999995</v>
      </c>
      <c r="G88" s="22"/>
    </row>
    <row r="89" spans="1:7" ht="76.5" customHeight="1" x14ac:dyDescent="0.25">
      <c r="A89" s="1" t="s">
        <v>140</v>
      </c>
      <c r="B89" s="10" t="s">
        <v>285</v>
      </c>
      <c r="C89" s="2" t="s">
        <v>23</v>
      </c>
      <c r="D89" s="23">
        <v>1918.69</v>
      </c>
      <c r="E89" s="23">
        <v>1918.69</v>
      </c>
      <c r="F89" s="25">
        <f t="shared" si="1"/>
        <v>1</v>
      </c>
      <c r="G89" s="22"/>
    </row>
    <row r="90" spans="1:7" ht="81.75" customHeight="1" x14ac:dyDescent="0.25">
      <c r="A90" s="1" t="s">
        <v>390</v>
      </c>
      <c r="B90" s="10" t="s">
        <v>286</v>
      </c>
      <c r="C90" s="2" t="s">
        <v>287</v>
      </c>
      <c r="D90" s="23">
        <v>105045</v>
      </c>
      <c r="E90" s="23">
        <v>100003.97</v>
      </c>
      <c r="F90" s="25">
        <f t="shared" si="1"/>
        <v>0.9520107572944928</v>
      </c>
      <c r="G90" s="22"/>
    </row>
    <row r="91" spans="1:7" ht="84.75" customHeight="1" x14ac:dyDescent="0.25">
      <c r="A91" s="1" t="s">
        <v>391</v>
      </c>
      <c r="B91" s="10" t="s">
        <v>288</v>
      </c>
      <c r="C91" s="2" t="s">
        <v>289</v>
      </c>
      <c r="D91" s="23">
        <v>22683.3</v>
      </c>
      <c r="E91" s="23">
        <v>22683.3</v>
      </c>
      <c r="F91" s="25">
        <f t="shared" si="1"/>
        <v>1</v>
      </c>
      <c r="G91" s="22"/>
    </row>
    <row r="92" spans="1:7" ht="96" customHeight="1" x14ac:dyDescent="0.25">
      <c r="A92" s="1" t="s">
        <v>142</v>
      </c>
      <c r="B92" s="10" t="s">
        <v>290</v>
      </c>
      <c r="C92" s="2" t="s">
        <v>7</v>
      </c>
      <c r="D92" s="23">
        <v>130675</v>
      </c>
      <c r="E92" s="23">
        <v>114222.95</v>
      </c>
      <c r="F92" s="25">
        <f t="shared" si="1"/>
        <v>0.8740994834513105</v>
      </c>
      <c r="G92" s="22"/>
    </row>
    <row r="93" spans="1:7" ht="93" customHeight="1" x14ac:dyDescent="0.25">
      <c r="A93" s="1" t="s">
        <v>392</v>
      </c>
      <c r="B93" s="10" t="s">
        <v>291</v>
      </c>
      <c r="C93" s="2" t="s">
        <v>292</v>
      </c>
      <c r="D93" s="23">
        <v>1000</v>
      </c>
      <c r="E93" s="23">
        <v>495</v>
      </c>
      <c r="F93" s="25">
        <f t="shared" si="1"/>
        <v>0.495</v>
      </c>
      <c r="G93" s="22"/>
    </row>
    <row r="94" spans="1:7" ht="82.5" customHeight="1" x14ac:dyDescent="0.25">
      <c r="A94" s="1" t="s">
        <v>393</v>
      </c>
      <c r="B94" s="10" t="s">
        <v>293</v>
      </c>
      <c r="C94" s="2" t="s">
        <v>8</v>
      </c>
      <c r="D94" s="23">
        <v>26729.5</v>
      </c>
      <c r="E94" s="23">
        <v>26729.5</v>
      </c>
      <c r="F94" s="25">
        <f t="shared" si="1"/>
        <v>1</v>
      </c>
      <c r="G94" s="22"/>
    </row>
    <row r="95" spans="1:7" ht="81.75" customHeight="1" x14ac:dyDescent="0.25">
      <c r="A95" s="1" t="s">
        <v>143</v>
      </c>
      <c r="B95" s="10" t="s">
        <v>294</v>
      </c>
      <c r="C95" s="2" t="s">
        <v>48</v>
      </c>
      <c r="D95" s="23">
        <v>36540</v>
      </c>
      <c r="E95" s="23">
        <v>36540</v>
      </c>
      <c r="F95" s="25">
        <f t="shared" si="1"/>
        <v>1</v>
      </c>
      <c r="G95" s="22"/>
    </row>
    <row r="96" spans="1:7" ht="96" customHeight="1" x14ac:dyDescent="0.25">
      <c r="A96" s="1" t="s">
        <v>394</v>
      </c>
      <c r="B96" s="10" t="s">
        <v>295</v>
      </c>
      <c r="C96" s="2" t="s">
        <v>9</v>
      </c>
      <c r="D96" s="23">
        <v>27979.1</v>
      </c>
      <c r="E96" s="23">
        <v>27979.1</v>
      </c>
      <c r="F96" s="25">
        <f t="shared" si="1"/>
        <v>1</v>
      </c>
      <c r="G96" s="22"/>
    </row>
    <row r="97" spans="1:7" ht="74.25" customHeight="1" x14ac:dyDescent="0.25">
      <c r="A97" s="1" t="s">
        <v>159</v>
      </c>
      <c r="B97" s="10" t="s">
        <v>296</v>
      </c>
      <c r="C97" s="2" t="s">
        <v>297</v>
      </c>
      <c r="D97" s="23">
        <v>7500</v>
      </c>
      <c r="E97" s="23">
        <v>3440.4</v>
      </c>
      <c r="F97" s="25">
        <f t="shared" si="1"/>
        <v>0.45872000000000002</v>
      </c>
      <c r="G97" s="22"/>
    </row>
    <row r="98" spans="1:7" ht="96" customHeight="1" x14ac:dyDescent="0.25">
      <c r="A98" s="1" t="s">
        <v>395</v>
      </c>
      <c r="B98" s="10" t="s">
        <v>298</v>
      </c>
      <c r="C98" s="2" t="s">
        <v>10</v>
      </c>
      <c r="D98" s="23">
        <v>316211.40000000002</v>
      </c>
      <c r="E98" s="23">
        <v>257981.75</v>
      </c>
      <c r="F98" s="25">
        <f t="shared" si="1"/>
        <v>0.815852148278019</v>
      </c>
      <c r="G98" s="22"/>
    </row>
    <row r="99" spans="1:7" ht="34.5" customHeight="1" x14ac:dyDescent="0.25">
      <c r="A99" s="1" t="s">
        <v>396</v>
      </c>
      <c r="B99" s="10" t="s">
        <v>170</v>
      </c>
      <c r="C99" s="2" t="s">
        <v>171</v>
      </c>
      <c r="D99" s="23">
        <v>2500</v>
      </c>
      <c r="E99" s="23">
        <v>2500</v>
      </c>
      <c r="F99" s="25">
        <f t="shared" si="1"/>
        <v>1</v>
      </c>
      <c r="G99" s="22"/>
    </row>
    <row r="100" spans="1:7" ht="99.75" x14ac:dyDescent="0.25">
      <c r="A100" s="1" t="s">
        <v>160</v>
      </c>
      <c r="B100" s="10" t="s">
        <v>299</v>
      </c>
      <c r="C100" s="2" t="s">
        <v>300</v>
      </c>
      <c r="D100" s="23">
        <v>17540</v>
      </c>
      <c r="E100" s="23">
        <v>5600</v>
      </c>
      <c r="F100" s="25">
        <f t="shared" si="1"/>
        <v>0.31927023945267957</v>
      </c>
      <c r="G100" s="22"/>
    </row>
    <row r="101" spans="1:7" ht="79.5" customHeight="1" x14ac:dyDescent="0.25">
      <c r="A101" s="1" t="s">
        <v>397</v>
      </c>
      <c r="B101" s="10" t="s">
        <v>301</v>
      </c>
      <c r="C101" s="2" t="s">
        <v>11</v>
      </c>
      <c r="D101" s="23">
        <v>9686.2849999999999</v>
      </c>
      <c r="E101" s="23">
        <v>9686.2849999999999</v>
      </c>
      <c r="F101" s="25">
        <f t="shared" si="1"/>
        <v>1</v>
      </c>
      <c r="G101" s="22"/>
    </row>
    <row r="102" spans="1:7" ht="64.5" customHeight="1" x14ac:dyDescent="0.25">
      <c r="A102" s="1" t="s">
        <v>398</v>
      </c>
      <c r="B102" s="10" t="s">
        <v>302</v>
      </c>
      <c r="C102" s="2" t="s">
        <v>303</v>
      </c>
      <c r="D102" s="23">
        <v>100760.2</v>
      </c>
      <c r="E102" s="23">
        <v>100760.2</v>
      </c>
      <c r="F102" s="25">
        <f t="shared" si="1"/>
        <v>1</v>
      </c>
      <c r="G102" s="22"/>
    </row>
    <row r="103" spans="1:7" ht="64.5" customHeight="1" x14ac:dyDescent="0.25">
      <c r="A103" s="1" t="s">
        <v>161</v>
      </c>
      <c r="B103" s="10" t="s">
        <v>304</v>
      </c>
      <c r="C103" s="2" t="s">
        <v>305</v>
      </c>
      <c r="D103" s="23">
        <v>15000</v>
      </c>
      <c r="E103" s="23">
        <v>14786.47</v>
      </c>
      <c r="F103" s="25">
        <f t="shared" si="1"/>
        <v>0.98576466666666662</v>
      </c>
      <c r="G103" s="22"/>
    </row>
    <row r="104" spans="1:7" ht="126.75" customHeight="1" x14ac:dyDescent="0.25">
      <c r="A104" s="1" t="s">
        <v>399</v>
      </c>
      <c r="B104" s="10" t="s">
        <v>306</v>
      </c>
      <c r="C104" s="2" t="s">
        <v>307</v>
      </c>
      <c r="D104" s="23">
        <v>17740.8</v>
      </c>
      <c r="E104" s="23">
        <v>17740.8</v>
      </c>
      <c r="F104" s="25">
        <f t="shared" si="1"/>
        <v>1</v>
      </c>
      <c r="G104" s="22"/>
    </row>
    <row r="105" spans="1:7" ht="72" customHeight="1" x14ac:dyDescent="0.25">
      <c r="A105" s="1" t="s">
        <v>400</v>
      </c>
      <c r="B105" s="10" t="s">
        <v>308</v>
      </c>
      <c r="C105" s="2" t="s">
        <v>309</v>
      </c>
      <c r="D105" s="23">
        <v>160000</v>
      </c>
      <c r="E105" s="23">
        <v>160000</v>
      </c>
      <c r="F105" s="25">
        <f t="shared" si="1"/>
        <v>1</v>
      </c>
      <c r="G105" s="22"/>
    </row>
    <row r="106" spans="1:7" ht="79.5" customHeight="1" x14ac:dyDescent="0.25">
      <c r="A106" s="1" t="s">
        <v>162</v>
      </c>
      <c r="B106" s="10" t="s">
        <v>310</v>
      </c>
      <c r="C106" s="2" t="s">
        <v>311</v>
      </c>
      <c r="D106" s="23">
        <v>1200000</v>
      </c>
      <c r="E106" s="23">
        <v>1200000</v>
      </c>
      <c r="F106" s="25">
        <f t="shared" si="1"/>
        <v>1</v>
      </c>
      <c r="G106" s="22"/>
    </row>
    <row r="107" spans="1:7" ht="99" customHeight="1" x14ac:dyDescent="0.25">
      <c r="A107" s="1" t="s">
        <v>401</v>
      </c>
      <c r="B107" s="10" t="s">
        <v>312</v>
      </c>
      <c r="C107" s="2" t="s">
        <v>313</v>
      </c>
      <c r="D107" s="23">
        <v>3570</v>
      </c>
      <c r="E107" s="23">
        <v>3570</v>
      </c>
      <c r="F107" s="25">
        <f t="shared" si="1"/>
        <v>1</v>
      </c>
      <c r="G107" s="22"/>
    </row>
    <row r="108" spans="1:7" ht="79.5" customHeight="1" x14ac:dyDescent="0.25">
      <c r="A108" s="1" t="s">
        <v>402</v>
      </c>
      <c r="B108" s="10" t="s">
        <v>314</v>
      </c>
      <c r="C108" s="2" t="s">
        <v>315</v>
      </c>
      <c r="D108" s="23">
        <v>50000</v>
      </c>
      <c r="E108" s="23">
        <v>49999.22</v>
      </c>
      <c r="F108" s="25">
        <f t="shared" si="1"/>
        <v>0.9999844</v>
      </c>
      <c r="G108" s="22"/>
    </row>
    <row r="109" spans="1:7" ht="99.75" x14ac:dyDescent="0.25">
      <c r="A109" s="1" t="s">
        <v>163</v>
      </c>
      <c r="B109" s="10" t="s">
        <v>316</v>
      </c>
      <c r="C109" s="2" t="s">
        <v>12</v>
      </c>
      <c r="D109" s="23">
        <v>9737.2999999999993</v>
      </c>
      <c r="E109" s="23">
        <v>3846</v>
      </c>
      <c r="F109" s="25">
        <f t="shared" si="1"/>
        <v>0.39497602004662485</v>
      </c>
      <c r="G109" s="22"/>
    </row>
    <row r="110" spans="1:7" ht="66.75" customHeight="1" x14ac:dyDescent="0.25">
      <c r="A110" s="1" t="s">
        <v>403</v>
      </c>
      <c r="B110" s="10" t="s">
        <v>317</v>
      </c>
      <c r="C110" s="2" t="s">
        <v>318</v>
      </c>
      <c r="D110" s="23">
        <v>35000</v>
      </c>
      <c r="E110" s="23">
        <v>13979</v>
      </c>
      <c r="F110" s="25">
        <f t="shared" si="1"/>
        <v>0.39939999999999998</v>
      </c>
      <c r="G110" s="22"/>
    </row>
    <row r="111" spans="1:7" ht="39" customHeight="1" x14ac:dyDescent="0.25">
      <c r="A111" s="1" t="s">
        <v>404</v>
      </c>
      <c r="B111" s="10" t="s">
        <v>170</v>
      </c>
      <c r="C111" s="2" t="s">
        <v>171</v>
      </c>
      <c r="D111" s="23">
        <v>100000</v>
      </c>
      <c r="E111" s="23">
        <v>100000</v>
      </c>
      <c r="F111" s="25">
        <f t="shared" si="1"/>
        <v>1</v>
      </c>
      <c r="G111" s="22"/>
    </row>
    <row r="112" spans="1:7" ht="112.5" customHeight="1" x14ac:dyDescent="0.25">
      <c r="A112" s="1" t="s">
        <v>164</v>
      </c>
      <c r="B112" s="10" t="s">
        <v>319</v>
      </c>
      <c r="C112" s="2" t="s">
        <v>13</v>
      </c>
      <c r="D112" s="23">
        <v>42403.5</v>
      </c>
      <c r="E112" s="23">
        <v>28812.080000000002</v>
      </c>
      <c r="F112" s="25">
        <f t="shared" si="1"/>
        <v>0.67947410001532893</v>
      </c>
      <c r="G112" s="22"/>
    </row>
    <row r="113" spans="1:7" ht="111" customHeight="1" x14ac:dyDescent="0.25">
      <c r="A113" s="1" t="s">
        <v>405</v>
      </c>
      <c r="B113" s="10" t="s">
        <v>320</v>
      </c>
      <c r="C113" s="2" t="s">
        <v>321</v>
      </c>
      <c r="D113" s="23">
        <v>3000</v>
      </c>
      <c r="E113" s="23">
        <v>2652.2</v>
      </c>
      <c r="F113" s="25">
        <f t="shared" si="1"/>
        <v>0.88406666666666656</v>
      </c>
      <c r="G113" s="22"/>
    </row>
    <row r="114" spans="1:7" ht="62.25" customHeight="1" x14ac:dyDescent="0.25">
      <c r="A114" s="1" t="s">
        <v>406</v>
      </c>
      <c r="B114" s="10" t="s">
        <v>322</v>
      </c>
      <c r="C114" s="2" t="s">
        <v>323</v>
      </c>
      <c r="D114" s="23">
        <v>31800</v>
      </c>
      <c r="E114" s="23">
        <v>31800</v>
      </c>
      <c r="F114" s="25">
        <f t="shared" si="1"/>
        <v>1</v>
      </c>
      <c r="G114" s="22"/>
    </row>
    <row r="115" spans="1:7" ht="68.25" customHeight="1" x14ac:dyDescent="0.25">
      <c r="A115" s="1" t="s">
        <v>165</v>
      </c>
      <c r="B115" s="10" t="s">
        <v>324</v>
      </c>
      <c r="C115" s="2" t="s">
        <v>325</v>
      </c>
      <c r="D115" s="23">
        <v>932</v>
      </c>
      <c r="E115" s="23">
        <v>932</v>
      </c>
      <c r="F115" s="25">
        <f t="shared" si="1"/>
        <v>1</v>
      </c>
      <c r="G115" s="22"/>
    </row>
    <row r="116" spans="1:7" ht="82.5" customHeight="1" x14ac:dyDescent="0.25">
      <c r="A116" s="1" t="s">
        <v>407</v>
      </c>
      <c r="B116" s="10" t="s">
        <v>326</v>
      </c>
      <c r="C116" s="2" t="s">
        <v>327</v>
      </c>
      <c r="D116" s="23">
        <v>18375</v>
      </c>
      <c r="E116" s="23">
        <v>18375</v>
      </c>
      <c r="F116" s="25">
        <f t="shared" si="1"/>
        <v>1</v>
      </c>
      <c r="G116" s="22"/>
    </row>
    <row r="117" spans="1:7" ht="107.25" customHeight="1" x14ac:dyDescent="0.25">
      <c r="A117" s="1" t="s">
        <v>408</v>
      </c>
      <c r="B117" s="10" t="s">
        <v>328</v>
      </c>
      <c r="C117" s="2" t="s">
        <v>329</v>
      </c>
      <c r="D117" s="23">
        <v>1040900.8</v>
      </c>
      <c r="E117" s="23">
        <v>1040900.8</v>
      </c>
      <c r="F117" s="25">
        <f t="shared" si="1"/>
        <v>1</v>
      </c>
      <c r="G117" s="22"/>
    </row>
    <row r="118" spans="1:7" ht="95.25" customHeight="1" x14ac:dyDescent="0.25">
      <c r="A118" s="1" t="s">
        <v>166</v>
      </c>
      <c r="B118" s="10" t="s">
        <v>83</v>
      </c>
      <c r="C118" s="2" t="s">
        <v>84</v>
      </c>
      <c r="D118" s="23">
        <v>111310.1</v>
      </c>
      <c r="E118" s="23">
        <v>91338.6</v>
      </c>
      <c r="F118" s="25">
        <f t="shared" si="1"/>
        <v>0.82057782716932248</v>
      </c>
      <c r="G118" s="22"/>
    </row>
    <row r="119" spans="1:7" ht="78.75" customHeight="1" x14ac:dyDescent="0.25">
      <c r="A119" s="1" t="s">
        <v>409</v>
      </c>
      <c r="B119" s="10" t="s">
        <v>85</v>
      </c>
      <c r="C119" s="2" t="s">
        <v>86</v>
      </c>
      <c r="D119" s="23">
        <v>84497</v>
      </c>
      <c r="E119" s="23">
        <v>75497</v>
      </c>
      <c r="F119" s="25">
        <f t="shared" si="1"/>
        <v>0.89348734274589625</v>
      </c>
      <c r="G119" s="22"/>
    </row>
    <row r="120" spans="1:7" ht="77.25" customHeight="1" x14ac:dyDescent="0.25">
      <c r="A120" s="1" t="s">
        <v>410</v>
      </c>
      <c r="B120" s="10" t="s">
        <v>87</v>
      </c>
      <c r="C120" s="2" t="s">
        <v>88</v>
      </c>
      <c r="D120" s="23">
        <v>210000</v>
      </c>
      <c r="E120" s="23">
        <v>209711.9</v>
      </c>
      <c r="F120" s="25">
        <f t="shared" si="1"/>
        <v>0.99862809523809526</v>
      </c>
      <c r="G120" s="22"/>
    </row>
    <row r="121" spans="1:7" ht="84.75" customHeight="1" x14ac:dyDescent="0.25">
      <c r="A121" s="1" t="s">
        <v>157</v>
      </c>
      <c r="B121" s="10" t="s">
        <v>89</v>
      </c>
      <c r="C121" s="2" t="s">
        <v>90</v>
      </c>
      <c r="D121" s="23">
        <v>89617</v>
      </c>
      <c r="E121" s="23">
        <v>79266.899999999994</v>
      </c>
      <c r="F121" s="25">
        <f t="shared" si="1"/>
        <v>0.88450740372920311</v>
      </c>
      <c r="G121" s="22"/>
    </row>
    <row r="122" spans="1:7" ht="114" x14ac:dyDescent="0.25">
      <c r="A122" s="1" t="s">
        <v>411</v>
      </c>
      <c r="B122" s="10" t="s">
        <v>91</v>
      </c>
      <c r="C122" s="2" t="s">
        <v>92</v>
      </c>
      <c r="D122" s="23">
        <v>415106.7</v>
      </c>
      <c r="E122" s="23">
        <v>415106.7</v>
      </c>
      <c r="F122" s="25">
        <f t="shared" si="1"/>
        <v>1</v>
      </c>
      <c r="G122" s="22"/>
    </row>
    <row r="123" spans="1:7" ht="91.5" customHeight="1" x14ac:dyDescent="0.25">
      <c r="A123" s="1" t="s">
        <v>412</v>
      </c>
      <c r="B123" s="10" t="s">
        <v>93</v>
      </c>
      <c r="C123" s="2" t="s">
        <v>94</v>
      </c>
      <c r="D123" s="23">
        <v>46033.2</v>
      </c>
      <c r="E123" s="23">
        <v>46033.2</v>
      </c>
      <c r="F123" s="25">
        <f t="shared" si="1"/>
        <v>1</v>
      </c>
      <c r="G123" s="22"/>
    </row>
    <row r="124" spans="1:7" ht="65.25" customHeight="1" x14ac:dyDescent="0.25">
      <c r="A124" s="1" t="s">
        <v>167</v>
      </c>
      <c r="B124" s="10" t="s">
        <v>95</v>
      </c>
      <c r="C124" s="2" t="s">
        <v>81</v>
      </c>
      <c r="D124" s="23">
        <v>5967.5</v>
      </c>
      <c r="E124" s="23">
        <v>5967.5</v>
      </c>
      <c r="F124" s="25">
        <f t="shared" si="1"/>
        <v>1</v>
      </c>
      <c r="G124" s="22"/>
    </row>
    <row r="125" spans="1:7" ht="67.5" customHeight="1" x14ac:dyDescent="0.25">
      <c r="A125" s="1" t="s">
        <v>413</v>
      </c>
      <c r="B125" s="10" t="s">
        <v>96</v>
      </c>
      <c r="C125" s="2" t="s">
        <v>325</v>
      </c>
      <c r="D125" s="23">
        <v>10400</v>
      </c>
      <c r="E125" s="23">
        <v>10360</v>
      </c>
      <c r="F125" s="25">
        <f t="shared" si="1"/>
        <v>0.99615384615384617</v>
      </c>
      <c r="G125" s="22"/>
    </row>
    <row r="126" spans="1:7" ht="80.25" customHeight="1" x14ac:dyDescent="0.25">
      <c r="A126" s="1" t="s">
        <v>414</v>
      </c>
      <c r="B126" s="10" t="s">
        <v>97</v>
      </c>
      <c r="C126" s="2" t="s">
        <v>42</v>
      </c>
      <c r="D126" s="23">
        <v>206591.76</v>
      </c>
      <c r="E126" s="23">
        <v>206591.76</v>
      </c>
      <c r="F126" s="25">
        <f t="shared" si="1"/>
        <v>1</v>
      </c>
      <c r="G126" s="22"/>
    </row>
    <row r="127" spans="1:7" ht="71.25" x14ac:dyDescent="0.25">
      <c r="A127" s="1" t="s">
        <v>127</v>
      </c>
      <c r="B127" s="10" t="s">
        <v>98</v>
      </c>
      <c r="C127" s="2" t="s">
        <v>194</v>
      </c>
      <c r="D127" s="23">
        <v>9214.6</v>
      </c>
      <c r="E127" s="23">
        <v>9214.51</v>
      </c>
      <c r="F127" s="25">
        <f t="shared" si="1"/>
        <v>0.99999023289128119</v>
      </c>
      <c r="G127" s="22"/>
    </row>
    <row r="128" spans="1:7" ht="94.5" customHeight="1" x14ac:dyDescent="0.25">
      <c r="A128" s="1" t="s">
        <v>415</v>
      </c>
      <c r="B128" s="10" t="s">
        <v>99</v>
      </c>
      <c r="C128" s="2" t="s">
        <v>100</v>
      </c>
      <c r="D128" s="23">
        <v>27722.2</v>
      </c>
      <c r="E128" s="23">
        <v>27722.2</v>
      </c>
      <c r="F128" s="25">
        <f t="shared" si="1"/>
        <v>1</v>
      </c>
      <c r="G128" s="22"/>
    </row>
    <row r="129" spans="1:7" ht="96.75" customHeight="1" x14ac:dyDescent="0.25">
      <c r="A129" s="1" t="s">
        <v>416</v>
      </c>
      <c r="B129" s="10" t="s">
        <v>101</v>
      </c>
      <c r="C129" s="2" t="s">
        <v>313</v>
      </c>
      <c r="D129" s="23">
        <v>11000.4</v>
      </c>
      <c r="E129" s="23">
        <v>11000.4</v>
      </c>
      <c r="F129" s="25">
        <f t="shared" si="1"/>
        <v>1</v>
      </c>
      <c r="G129" s="22"/>
    </row>
    <row r="130" spans="1:7" ht="114.75" customHeight="1" x14ac:dyDescent="0.25">
      <c r="A130" s="1" t="s">
        <v>128</v>
      </c>
      <c r="B130" s="10" t="s">
        <v>102</v>
      </c>
      <c r="C130" s="2" t="s">
        <v>14</v>
      </c>
      <c r="D130" s="23">
        <v>10000</v>
      </c>
      <c r="E130" s="23">
        <v>10000</v>
      </c>
      <c r="F130" s="25">
        <f t="shared" si="1"/>
        <v>1</v>
      </c>
      <c r="G130" s="22"/>
    </row>
    <row r="131" spans="1:7" ht="127.5" customHeight="1" x14ac:dyDescent="0.25">
      <c r="A131" s="1" t="s">
        <v>417</v>
      </c>
      <c r="B131" s="10" t="s">
        <v>103</v>
      </c>
      <c r="C131" s="2" t="s">
        <v>104</v>
      </c>
      <c r="D131" s="23">
        <v>100450</v>
      </c>
      <c r="E131" s="23">
        <v>100265.07</v>
      </c>
      <c r="F131" s="25">
        <f t="shared" si="1"/>
        <v>0.99815898456943764</v>
      </c>
      <c r="G131" s="22"/>
    </row>
    <row r="132" spans="1:7" ht="91.5" customHeight="1" x14ac:dyDescent="0.25">
      <c r="A132" s="1" t="s">
        <v>418</v>
      </c>
      <c r="B132" s="10" t="s">
        <v>105</v>
      </c>
      <c r="C132" s="2" t="s">
        <v>5</v>
      </c>
      <c r="D132" s="23">
        <v>56520</v>
      </c>
      <c r="E132" s="23">
        <v>56400</v>
      </c>
      <c r="F132" s="25">
        <f t="shared" si="1"/>
        <v>0.99787685774946921</v>
      </c>
      <c r="G132" s="22"/>
    </row>
    <row r="133" spans="1:7" ht="99.75" x14ac:dyDescent="0.25">
      <c r="A133" s="1" t="s">
        <v>156</v>
      </c>
      <c r="B133" s="10" t="s">
        <v>106</v>
      </c>
      <c r="C133" s="2" t="s">
        <v>107</v>
      </c>
      <c r="D133" s="23">
        <v>1481</v>
      </c>
      <c r="E133" s="23">
        <v>1481</v>
      </c>
      <c r="F133" s="25">
        <f t="shared" si="1"/>
        <v>1</v>
      </c>
      <c r="G133" s="22"/>
    </row>
    <row r="134" spans="1:7" ht="96.75" customHeight="1" x14ac:dyDescent="0.25">
      <c r="A134" s="1" t="s">
        <v>419</v>
      </c>
      <c r="B134" s="10" t="s">
        <v>108</v>
      </c>
      <c r="C134" s="2" t="s">
        <v>43</v>
      </c>
      <c r="D134" s="23">
        <v>30000</v>
      </c>
      <c r="E134" s="23">
        <v>30000</v>
      </c>
      <c r="F134" s="25">
        <f t="shared" si="1"/>
        <v>1</v>
      </c>
      <c r="G134" s="22"/>
    </row>
    <row r="135" spans="1:7" ht="141" customHeight="1" x14ac:dyDescent="0.25">
      <c r="A135" s="1" t="s">
        <v>149</v>
      </c>
      <c r="B135" s="10" t="s">
        <v>109</v>
      </c>
      <c r="C135" s="2" t="s">
        <v>110</v>
      </c>
      <c r="D135" s="23">
        <v>17500</v>
      </c>
      <c r="E135" s="23">
        <v>17500</v>
      </c>
      <c r="F135" s="25">
        <f t="shared" si="1"/>
        <v>1</v>
      </c>
      <c r="G135" s="22"/>
    </row>
    <row r="136" spans="1:7" ht="84.75" customHeight="1" x14ac:dyDescent="0.25">
      <c r="A136" s="1" t="s">
        <v>420</v>
      </c>
      <c r="B136" s="10" t="s">
        <v>111</v>
      </c>
      <c r="C136" s="2" t="s">
        <v>15</v>
      </c>
      <c r="D136" s="23">
        <v>40412</v>
      </c>
      <c r="E136" s="23">
        <v>34814.239999999998</v>
      </c>
      <c r="F136" s="25">
        <f t="shared" si="1"/>
        <v>0.86148272790260316</v>
      </c>
      <c r="G136" s="22"/>
    </row>
    <row r="137" spans="1:7" ht="105" customHeight="1" x14ac:dyDescent="0.25">
      <c r="A137" s="1" t="s">
        <v>421</v>
      </c>
      <c r="B137" s="10" t="s">
        <v>112</v>
      </c>
      <c r="C137" s="2" t="s">
        <v>16</v>
      </c>
      <c r="D137" s="23">
        <v>3000</v>
      </c>
      <c r="E137" s="23">
        <v>3000</v>
      </c>
      <c r="F137" s="25">
        <f t="shared" si="1"/>
        <v>1</v>
      </c>
      <c r="G137" s="22"/>
    </row>
    <row r="138" spans="1:7" ht="137.25" customHeight="1" x14ac:dyDescent="0.25">
      <c r="A138" s="1" t="s">
        <v>138</v>
      </c>
      <c r="B138" s="10" t="s">
        <v>113</v>
      </c>
      <c r="C138" s="2" t="s">
        <v>44</v>
      </c>
      <c r="D138" s="23">
        <v>8267.0400000000009</v>
      </c>
      <c r="E138" s="23">
        <v>8267.0400000000009</v>
      </c>
      <c r="F138" s="25">
        <f t="shared" si="1"/>
        <v>1</v>
      </c>
      <c r="G138" s="22"/>
    </row>
    <row r="139" spans="1:7" ht="84" customHeight="1" x14ac:dyDescent="0.25">
      <c r="A139" s="1" t="s">
        <v>422</v>
      </c>
      <c r="B139" s="10" t="s">
        <v>114</v>
      </c>
      <c r="C139" s="2" t="s">
        <v>115</v>
      </c>
      <c r="D139" s="23">
        <v>20000</v>
      </c>
      <c r="E139" s="23">
        <v>20000</v>
      </c>
      <c r="F139" s="25">
        <f t="shared" ref="F139:F163" si="2">E139/D139</f>
        <v>1</v>
      </c>
      <c r="G139" s="22"/>
    </row>
    <row r="140" spans="1:7" ht="86.25" customHeight="1" x14ac:dyDescent="0.25">
      <c r="A140" s="1" t="s">
        <v>423</v>
      </c>
      <c r="B140" s="10" t="s">
        <v>231</v>
      </c>
      <c r="C140" s="2" t="s">
        <v>232</v>
      </c>
      <c r="D140" s="23">
        <v>1495.85</v>
      </c>
      <c r="E140" s="23">
        <v>1495.85</v>
      </c>
      <c r="F140" s="25">
        <f t="shared" si="2"/>
        <v>1</v>
      </c>
      <c r="G140" s="22"/>
    </row>
    <row r="141" spans="1:7" ht="43.5" customHeight="1" x14ac:dyDescent="0.25">
      <c r="A141" s="1" t="s">
        <v>150</v>
      </c>
      <c r="B141" s="10" t="s">
        <v>233</v>
      </c>
      <c r="C141" s="2" t="s">
        <v>234</v>
      </c>
      <c r="D141" s="23">
        <v>26083.599999999999</v>
      </c>
      <c r="E141" s="23">
        <v>26083.599999999999</v>
      </c>
      <c r="F141" s="25">
        <f t="shared" si="2"/>
        <v>1</v>
      </c>
      <c r="G141" s="22"/>
    </row>
    <row r="142" spans="1:7" ht="48.75" customHeight="1" x14ac:dyDescent="0.25">
      <c r="A142" s="1" t="s">
        <v>424</v>
      </c>
      <c r="B142" s="10" t="s">
        <v>235</v>
      </c>
      <c r="C142" s="2" t="s">
        <v>234</v>
      </c>
      <c r="D142" s="23">
        <v>712.9</v>
      </c>
      <c r="E142" s="23">
        <v>712.9</v>
      </c>
      <c r="F142" s="25">
        <f t="shared" si="2"/>
        <v>1</v>
      </c>
      <c r="G142" s="22"/>
    </row>
    <row r="143" spans="1:7" ht="76.5" customHeight="1" x14ac:dyDescent="0.25">
      <c r="A143" s="1" t="s">
        <v>425</v>
      </c>
      <c r="B143" s="10" t="s">
        <v>236</v>
      </c>
      <c r="C143" s="2" t="s">
        <v>48</v>
      </c>
      <c r="D143" s="23">
        <v>49320</v>
      </c>
      <c r="E143" s="23">
        <v>49320</v>
      </c>
      <c r="F143" s="25">
        <f t="shared" si="2"/>
        <v>1</v>
      </c>
      <c r="G143" s="22"/>
    </row>
    <row r="144" spans="1:7" ht="87.75" customHeight="1" x14ac:dyDescent="0.25">
      <c r="A144" s="1" t="s">
        <v>151</v>
      </c>
      <c r="B144" s="10" t="s">
        <v>237</v>
      </c>
      <c r="C144" s="2" t="s">
        <v>238</v>
      </c>
      <c r="D144" s="23">
        <v>6376.2</v>
      </c>
      <c r="E144" s="23">
        <v>6376.2</v>
      </c>
      <c r="F144" s="25">
        <f t="shared" si="2"/>
        <v>1</v>
      </c>
      <c r="G144" s="22"/>
    </row>
    <row r="145" spans="1:7" ht="96.75" customHeight="1" x14ac:dyDescent="0.25">
      <c r="A145" s="1" t="s">
        <v>426</v>
      </c>
      <c r="B145" s="10" t="s">
        <v>239</v>
      </c>
      <c r="C145" s="2" t="s">
        <v>240</v>
      </c>
      <c r="D145" s="23">
        <v>6626.3</v>
      </c>
      <c r="E145" s="23">
        <v>6626.3</v>
      </c>
      <c r="F145" s="25">
        <f t="shared" si="2"/>
        <v>1</v>
      </c>
      <c r="G145" s="22"/>
    </row>
    <row r="146" spans="1:7" ht="81" customHeight="1" x14ac:dyDescent="0.25">
      <c r="A146" s="1" t="s">
        <v>427</v>
      </c>
      <c r="B146" s="10" t="s">
        <v>241</v>
      </c>
      <c r="C146" s="2" t="s">
        <v>242</v>
      </c>
      <c r="D146" s="23">
        <v>57896.1</v>
      </c>
      <c r="E146" s="23">
        <v>57686.58</v>
      </c>
      <c r="F146" s="25">
        <f t="shared" si="2"/>
        <v>0.99638110339038388</v>
      </c>
      <c r="G146" s="22"/>
    </row>
    <row r="147" spans="1:7" ht="111" customHeight="1" x14ac:dyDescent="0.25">
      <c r="A147" s="1" t="s">
        <v>428</v>
      </c>
      <c r="B147" s="10" t="s">
        <v>243</v>
      </c>
      <c r="C147" s="2" t="s">
        <v>244</v>
      </c>
      <c r="D147" s="23">
        <v>13563.3</v>
      </c>
      <c r="E147" s="23">
        <v>13083.01</v>
      </c>
      <c r="F147" s="25">
        <f t="shared" si="2"/>
        <v>0.96458900120177249</v>
      </c>
      <c r="G147" s="22"/>
    </row>
    <row r="148" spans="1:7" ht="102.75" customHeight="1" x14ac:dyDescent="0.25">
      <c r="A148" s="1" t="s">
        <v>429</v>
      </c>
      <c r="B148" s="10" t="s">
        <v>245</v>
      </c>
      <c r="C148" s="2" t="s">
        <v>246</v>
      </c>
      <c r="D148" s="23">
        <v>17000</v>
      </c>
      <c r="E148" s="23">
        <v>17000</v>
      </c>
      <c r="F148" s="25">
        <f t="shared" si="2"/>
        <v>1</v>
      </c>
      <c r="G148" s="22"/>
    </row>
    <row r="149" spans="1:7" ht="100.5" customHeight="1" x14ac:dyDescent="0.25">
      <c r="A149" s="1" t="s">
        <v>430</v>
      </c>
      <c r="B149" s="10" t="s">
        <v>247</v>
      </c>
      <c r="C149" s="2" t="s">
        <v>248</v>
      </c>
      <c r="D149" s="23">
        <v>15600.6</v>
      </c>
      <c r="E149" s="23">
        <v>15600.6</v>
      </c>
      <c r="F149" s="25">
        <f t="shared" si="2"/>
        <v>1</v>
      </c>
      <c r="G149" s="22"/>
    </row>
    <row r="150" spans="1:7" ht="98.25" customHeight="1" x14ac:dyDescent="0.25">
      <c r="A150" s="1" t="s">
        <v>25</v>
      </c>
      <c r="B150" s="10" t="s">
        <v>249</v>
      </c>
      <c r="C150" s="2" t="s">
        <v>248</v>
      </c>
      <c r="D150" s="23">
        <v>60000</v>
      </c>
      <c r="E150" s="23">
        <v>60000</v>
      </c>
      <c r="F150" s="25">
        <f t="shared" si="2"/>
        <v>1</v>
      </c>
      <c r="G150" s="22"/>
    </row>
    <row r="151" spans="1:7" ht="102" customHeight="1" x14ac:dyDescent="0.25">
      <c r="A151" s="1" t="s">
        <v>26</v>
      </c>
      <c r="B151" s="10" t="s">
        <v>250</v>
      </c>
      <c r="C151" s="2" t="s">
        <v>36</v>
      </c>
      <c r="D151" s="23">
        <v>5954</v>
      </c>
      <c r="E151" s="23">
        <v>5954</v>
      </c>
      <c r="F151" s="25">
        <f t="shared" si="2"/>
        <v>1</v>
      </c>
      <c r="G151" s="22"/>
    </row>
    <row r="152" spans="1:7" ht="138.75" customHeight="1" x14ac:dyDescent="0.25">
      <c r="A152" s="1" t="s">
        <v>27</v>
      </c>
      <c r="B152" s="10" t="s">
        <v>251</v>
      </c>
      <c r="C152" s="2" t="s">
        <v>252</v>
      </c>
      <c r="D152" s="23">
        <v>58108.4</v>
      </c>
      <c r="E152" s="23">
        <v>58108.4</v>
      </c>
      <c r="F152" s="25">
        <f t="shared" si="2"/>
        <v>1</v>
      </c>
      <c r="G152" s="22"/>
    </row>
    <row r="153" spans="1:7" ht="103.5" customHeight="1" x14ac:dyDescent="0.25">
      <c r="A153" s="1" t="s">
        <v>28</v>
      </c>
      <c r="B153" s="10" t="s">
        <v>253</v>
      </c>
      <c r="C153" s="2" t="s">
        <v>277</v>
      </c>
      <c r="D153" s="23">
        <v>108500</v>
      </c>
      <c r="E153" s="23">
        <v>108500</v>
      </c>
      <c r="F153" s="25">
        <f t="shared" si="2"/>
        <v>1</v>
      </c>
      <c r="G153" s="22"/>
    </row>
    <row r="154" spans="1:7" ht="86.25" customHeight="1" x14ac:dyDescent="0.25">
      <c r="A154" s="1" t="s">
        <v>29</v>
      </c>
      <c r="B154" s="10" t="s">
        <v>254</v>
      </c>
      <c r="C154" s="2" t="s">
        <v>37</v>
      </c>
      <c r="D154" s="23">
        <v>292480</v>
      </c>
      <c r="E154" s="23">
        <v>292480</v>
      </c>
      <c r="F154" s="25">
        <f t="shared" si="2"/>
        <v>1</v>
      </c>
      <c r="G154" s="22"/>
    </row>
    <row r="155" spans="1:7" ht="104.25" customHeight="1" x14ac:dyDescent="0.25">
      <c r="A155" s="1" t="s">
        <v>30</v>
      </c>
      <c r="B155" s="10" t="s">
        <v>255</v>
      </c>
      <c r="C155" s="2" t="s">
        <v>38</v>
      </c>
      <c r="D155" s="23">
        <v>7428</v>
      </c>
      <c r="E155" s="23">
        <v>7428</v>
      </c>
      <c r="F155" s="25">
        <f t="shared" si="2"/>
        <v>1</v>
      </c>
      <c r="G155" s="22"/>
    </row>
    <row r="156" spans="1:7" ht="82.5" customHeight="1" x14ac:dyDescent="0.25">
      <c r="A156" s="1" t="s">
        <v>154</v>
      </c>
      <c r="B156" s="10" t="s">
        <v>256</v>
      </c>
      <c r="C156" s="2" t="s">
        <v>39</v>
      </c>
      <c r="D156" s="23">
        <v>1269.7</v>
      </c>
      <c r="E156" s="23">
        <v>1269.7</v>
      </c>
      <c r="F156" s="25">
        <f t="shared" si="2"/>
        <v>1</v>
      </c>
      <c r="G156" s="22"/>
    </row>
    <row r="157" spans="1:7" ht="126.75" customHeight="1" x14ac:dyDescent="0.25">
      <c r="A157" s="1" t="s">
        <v>31</v>
      </c>
      <c r="B157" s="10" t="s">
        <v>257</v>
      </c>
      <c r="C157" s="2" t="s">
        <v>258</v>
      </c>
      <c r="D157" s="23">
        <v>199098.5</v>
      </c>
      <c r="E157" s="23">
        <v>199098.5</v>
      </c>
      <c r="F157" s="25">
        <f t="shared" si="2"/>
        <v>1</v>
      </c>
      <c r="G157" s="22"/>
    </row>
    <row r="158" spans="1:7" ht="90.75" customHeight="1" x14ac:dyDescent="0.25">
      <c r="A158" s="1" t="s">
        <v>32</v>
      </c>
      <c r="B158" s="10" t="s">
        <v>259</v>
      </c>
      <c r="C158" s="2" t="s">
        <v>260</v>
      </c>
      <c r="D158" s="23">
        <v>506622.7</v>
      </c>
      <c r="E158" s="23">
        <v>501952.13</v>
      </c>
      <c r="F158" s="25">
        <f t="shared" si="2"/>
        <v>0.99078096974336127</v>
      </c>
      <c r="G158" s="22"/>
    </row>
    <row r="159" spans="1:7" ht="70.5" customHeight="1" x14ac:dyDescent="0.25">
      <c r="A159" s="1" t="s">
        <v>139</v>
      </c>
      <c r="B159" s="10" t="s">
        <v>261</v>
      </c>
      <c r="C159" s="2" t="s">
        <v>262</v>
      </c>
      <c r="D159" s="23">
        <v>100000</v>
      </c>
      <c r="E159" s="23">
        <v>100000</v>
      </c>
      <c r="F159" s="25">
        <f t="shared" si="2"/>
        <v>1</v>
      </c>
      <c r="G159" s="22"/>
    </row>
    <row r="160" spans="1:7" ht="144" customHeight="1" x14ac:dyDescent="0.25">
      <c r="A160" s="1" t="s">
        <v>33</v>
      </c>
      <c r="B160" s="11" t="s">
        <v>0</v>
      </c>
      <c r="C160" s="12" t="s">
        <v>263</v>
      </c>
      <c r="D160" s="24">
        <v>460080</v>
      </c>
      <c r="E160" s="23">
        <v>460080</v>
      </c>
      <c r="F160" s="25">
        <f t="shared" si="2"/>
        <v>1</v>
      </c>
      <c r="G160" s="22"/>
    </row>
    <row r="161" spans="1:7" ht="145.5" customHeight="1" x14ac:dyDescent="0.25">
      <c r="A161" s="1" t="s">
        <v>34</v>
      </c>
      <c r="B161" s="10" t="s">
        <v>1</v>
      </c>
      <c r="C161" s="2" t="s">
        <v>225</v>
      </c>
      <c r="D161" s="23">
        <v>204709</v>
      </c>
      <c r="E161" s="23">
        <v>204709</v>
      </c>
      <c r="F161" s="25">
        <f t="shared" si="2"/>
        <v>1</v>
      </c>
      <c r="G161" s="22"/>
    </row>
    <row r="162" spans="1:7" ht="128.25" customHeight="1" x14ac:dyDescent="0.25">
      <c r="A162" s="1" t="s">
        <v>153</v>
      </c>
      <c r="B162" s="10" t="s">
        <v>2</v>
      </c>
      <c r="C162" s="2" t="s">
        <v>264</v>
      </c>
      <c r="D162" s="23">
        <v>100</v>
      </c>
      <c r="E162" s="23">
        <v>100</v>
      </c>
      <c r="F162" s="25">
        <f t="shared" si="2"/>
        <v>1</v>
      </c>
      <c r="G162" s="22"/>
    </row>
    <row r="163" spans="1:7" ht="21" customHeight="1" x14ac:dyDescent="0.25">
      <c r="A163" s="4"/>
      <c r="B163" s="4"/>
      <c r="C163" s="5" t="s">
        <v>330</v>
      </c>
      <c r="D163" s="3">
        <f>SUM(D10:D162)</f>
        <v>16547724.64085</v>
      </c>
      <c r="E163" s="3">
        <f>SUM(E10:E162)</f>
        <v>15797106.185000001</v>
      </c>
      <c r="F163" s="25">
        <f t="shared" si="2"/>
        <v>0.95463917413775368</v>
      </c>
      <c r="G163" s="22"/>
    </row>
    <row r="164" spans="1:7" ht="17.100000000000001" customHeight="1" x14ac:dyDescent="0.25">
      <c r="D164" s="21"/>
      <c r="F164" s="14"/>
      <c r="G164" s="22"/>
    </row>
    <row r="165" spans="1:7" ht="17.100000000000001" customHeight="1" x14ac:dyDescent="0.25">
      <c r="D165" s="21"/>
      <c r="F165" s="14"/>
      <c r="G165" s="22"/>
    </row>
    <row r="166" spans="1:7" ht="17.100000000000001" customHeight="1" x14ac:dyDescent="0.25">
      <c r="F166" s="14"/>
      <c r="G166" s="22"/>
    </row>
    <row r="167" spans="1:7" ht="17.100000000000001" customHeight="1" x14ac:dyDescent="0.25">
      <c r="F167" s="14"/>
      <c r="G167" s="22"/>
    </row>
    <row r="168" spans="1:7" ht="73.5" customHeight="1" x14ac:dyDescent="0.25">
      <c r="A168" s="28" t="s">
        <v>3</v>
      </c>
      <c r="B168" s="28"/>
      <c r="C168" s="28"/>
      <c r="D168" s="28"/>
      <c r="E168" s="28"/>
      <c r="F168" s="28"/>
      <c r="G168" s="22"/>
    </row>
    <row r="169" spans="1:7" ht="17.100000000000001" customHeight="1" x14ac:dyDescent="0.25">
      <c r="F169" s="14"/>
      <c r="G169" s="22"/>
    </row>
    <row r="170" spans="1:7" ht="17.100000000000001" customHeight="1" x14ac:dyDescent="0.25">
      <c r="F170" s="14"/>
      <c r="G170" s="22"/>
    </row>
    <row r="171" spans="1:7" ht="17.100000000000001" customHeight="1" x14ac:dyDescent="0.25">
      <c r="F171" s="14"/>
      <c r="G171" s="22"/>
    </row>
    <row r="172" spans="1:7" ht="17.100000000000001" customHeight="1" x14ac:dyDescent="0.25">
      <c r="F172" s="14"/>
      <c r="G172" s="22"/>
    </row>
    <row r="173" spans="1:7" ht="17.100000000000001" customHeight="1" x14ac:dyDescent="0.25">
      <c r="F173" s="14"/>
      <c r="G173" s="22"/>
    </row>
    <row r="174" spans="1:7" ht="17.100000000000001" customHeight="1" x14ac:dyDescent="0.25">
      <c r="F174" s="14"/>
      <c r="G174" s="22"/>
    </row>
    <row r="175" spans="1:7" ht="17.100000000000001" customHeight="1" x14ac:dyDescent="0.25">
      <c r="F175" s="14"/>
      <c r="G175" s="22"/>
    </row>
    <row r="176" spans="1:7" ht="17.100000000000001" customHeight="1" x14ac:dyDescent="0.25">
      <c r="F176" s="14"/>
      <c r="G176" s="22"/>
    </row>
    <row r="177" spans="6:6" ht="17.100000000000001" customHeight="1" x14ac:dyDescent="0.25">
      <c r="F177" s="14"/>
    </row>
    <row r="178" spans="6:6" ht="17.100000000000001" customHeight="1" x14ac:dyDescent="0.25">
      <c r="F178" s="14"/>
    </row>
    <row r="179" spans="6:6" ht="17.100000000000001" customHeight="1" x14ac:dyDescent="0.25">
      <c r="F179" s="14"/>
    </row>
    <row r="180" spans="6:6" ht="17.100000000000001" customHeight="1" x14ac:dyDescent="0.25">
      <c r="F180" s="14"/>
    </row>
    <row r="181" spans="6:6" ht="17.100000000000001" customHeight="1" x14ac:dyDescent="0.25">
      <c r="F181" s="14"/>
    </row>
    <row r="182" spans="6:6" ht="17.100000000000001" customHeight="1" x14ac:dyDescent="0.25">
      <c r="F182" s="14"/>
    </row>
    <row r="183" spans="6:6" ht="17.100000000000001" customHeight="1" x14ac:dyDescent="0.25">
      <c r="F183" s="14"/>
    </row>
    <row r="184" spans="6:6" ht="17.100000000000001" customHeight="1" x14ac:dyDescent="0.25">
      <c r="F184" s="14"/>
    </row>
    <row r="185" spans="6:6" ht="17.100000000000001" customHeight="1" x14ac:dyDescent="0.25"/>
    <row r="186" spans="6:6" ht="17.100000000000001" customHeight="1" x14ac:dyDescent="0.25"/>
    <row r="187" spans="6:6" ht="17.100000000000001" customHeight="1" x14ac:dyDescent="0.25"/>
    <row r="188" spans="6:6" ht="17.100000000000001" customHeight="1" x14ac:dyDescent="0.25"/>
    <row r="189" spans="6:6" ht="17.100000000000001" customHeight="1" x14ac:dyDescent="0.25"/>
    <row r="190" spans="6:6" ht="17.100000000000001" customHeight="1" x14ac:dyDescent="0.25"/>
    <row r="191" spans="6:6" ht="17.100000000000001" customHeight="1" x14ac:dyDescent="0.25"/>
    <row r="192" spans="6:6" ht="17.100000000000001" customHeight="1" x14ac:dyDescent="0.25"/>
    <row r="193" ht="17.100000000000001" customHeight="1" x14ac:dyDescent="0.25"/>
    <row r="194" ht="17.100000000000001" customHeight="1" x14ac:dyDescent="0.25"/>
    <row r="195" ht="17.100000000000001" customHeight="1" x14ac:dyDescent="0.25"/>
    <row r="196" ht="17.100000000000001" customHeight="1" x14ac:dyDescent="0.25"/>
    <row r="197" ht="17.100000000000001" customHeight="1" x14ac:dyDescent="0.25"/>
    <row r="198" ht="17.100000000000001" customHeight="1" x14ac:dyDescent="0.25"/>
    <row r="199" ht="17.100000000000001" customHeight="1" x14ac:dyDescent="0.25"/>
    <row r="200" ht="17.100000000000001" customHeight="1" x14ac:dyDescent="0.25"/>
    <row r="201" ht="17.100000000000001" customHeight="1" x14ac:dyDescent="0.25"/>
    <row r="202" ht="17.100000000000001" customHeight="1" x14ac:dyDescent="0.25"/>
    <row r="203" ht="17.100000000000001" customHeight="1" x14ac:dyDescent="0.25"/>
    <row r="204" ht="17.100000000000001" customHeight="1" x14ac:dyDescent="0.25"/>
    <row r="205" ht="17.100000000000001" customHeight="1" x14ac:dyDescent="0.25"/>
    <row r="206" ht="17.100000000000001" customHeight="1" x14ac:dyDescent="0.25"/>
    <row r="207" ht="17.100000000000001" customHeight="1" x14ac:dyDescent="0.25"/>
    <row r="208" ht="17.100000000000001" customHeight="1" x14ac:dyDescent="0.25"/>
    <row r="209" ht="17.100000000000001" customHeight="1" x14ac:dyDescent="0.25"/>
    <row r="210" ht="17.100000000000001" customHeight="1" x14ac:dyDescent="0.25"/>
    <row r="211" ht="17.100000000000001" customHeight="1" x14ac:dyDescent="0.25"/>
    <row r="212" ht="17.100000000000001" customHeight="1" x14ac:dyDescent="0.25"/>
    <row r="213" ht="17.100000000000001" customHeight="1" x14ac:dyDescent="0.25"/>
  </sheetData>
  <mergeCells count="3">
    <mergeCell ref="A3:F3"/>
    <mergeCell ref="A5:F5"/>
    <mergeCell ref="A168:F168"/>
  </mergeCells>
  <phoneticPr fontId="25" type="noConversion"/>
  <pageMargins left="0.24" right="0.25" top="0.42" bottom="0.41" header="0.2" footer="0.2"/>
  <pageSetup paperSize="9" scale="90" firstPageNumber="1512" orientation="portrait" useFirstPageNumber="1" verticalDpi="0" r:id="rId1"/>
  <headerFooter alignWithMargins="0">
    <oddFooter>&amp;L&amp;"GHEA Grapalat,Regular"&amp;8Հայաստանի Հանրապետության  ֆինանսների նախարարություն&amp;R&amp;"GHEA Grapalat,Regular"&amp;8&amp;F &amp;P էջ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>- ETH0 -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Milena.Hovhannisyan</dc:creator>
  <cp:lastModifiedBy>Tatevik</cp:lastModifiedBy>
  <cp:lastPrinted>2017-04-18T06:58:17Z</cp:lastPrinted>
  <dcterms:created xsi:type="dcterms:W3CDTF">2015-03-30T08:07:19Z</dcterms:created>
  <dcterms:modified xsi:type="dcterms:W3CDTF">2017-08-01T08:03:58Z</dcterms:modified>
</cp:coreProperties>
</file>