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300" windowHeight="7995" tabRatio="510"/>
  </bookViews>
  <sheets>
    <sheet name="patvir" sheetId="4" r:id="rId1"/>
  </sheets>
  <externalReferences>
    <externalReference r:id="rId2"/>
  </externalReferences>
  <definedNames>
    <definedName name="_edn1" localSheetId="0">patvir!#REF!</definedName>
    <definedName name="_edn10" localSheetId="0">patvir!#REF!</definedName>
    <definedName name="_edn11" localSheetId="0">patvir!#REF!</definedName>
    <definedName name="_edn12" localSheetId="0">patvir!#REF!</definedName>
    <definedName name="_edn13" localSheetId="0">patvir!#REF!</definedName>
    <definedName name="_edn14" localSheetId="0">patvir!#REF!</definedName>
    <definedName name="_edn15" localSheetId="0">patvir!#REF!</definedName>
    <definedName name="_edn2" localSheetId="0">patvir!#REF!</definedName>
    <definedName name="_edn3" localSheetId="0">patvir!#REF!</definedName>
    <definedName name="_edn4" localSheetId="0">patvir!#REF!</definedName>
    <definedName name="_edn5" localSheetId="0">patvir!#REF!</definedName>
    <definedName name="_edn6" localSheetId="0">patvir!#REF!</definedName>
    <definedName name="_edn7" localSheetId="0">patvir!#REF!</definedName>
    <definedName name="_edn8" localSheetId="0">patvir!#REF!</definedName>
    <definedName name="_edn9" localSheetId="0">patvir!#REF!</definedName>
    <definedName name="_ednref1" localSheetId="0">patvir!#REF!</definedName>
    <definedName name="_ednref10" localSheetId="0">patvir!#REF!</definedName>
    <definedName name="_ednref11" localSheetId="0">patvir!#REF!</definedName>
    <definedName name="_ednref12" localSheetId="0">patvir!#REF!</definedName>
    <definedName name="_ednref13" localSheetId="0">patvir!#REF!</definedName>
    <definedName name="_ednref14" localSheetId="0">patvir!#REF!</definedName>
    <definedName name="_ednref15" localSheetId="0">patvir!#REF!</definedName>
    <definedName name="_ednref2" localSheetId="0">patvir!#REF!</definedName>
    <definedName name="_ednref3" localSheetId="0">patvir!#REF!</definedName>
    <definedName name="_ednref4" localSheetId="0">patvir!#REF!</definedName>
    <definedName name="_ednref5" localSheetId="0">patvir!#REF!</definedName>
    <definedName name="_ednref6" localSheetId="0">patvir!#REF!</definedName>
    <definedName name="_ednref7" localSheetId="0">patvir!#REF!</definedName>
    <definedName name="_ednref8" localSheetId="0">patvir!#REF!</definedName>
    <definedName name="_ednref9" localSheetId="0">patvir!#REF!</definedName>
    <definedName name="OLE_LINK1" localSheetId="0">patvir!$B$7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Area" localSheetId="0">patvir!$A$1:$H$148</definedName>
    <definedName name="_xlnm.Print_Titles" localSheetId="0">patvir!$8:$9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 fullCalcOnLoad="1"/>
</workbook>
</file>

<file path=xl/calcChain.xml><?xml version="1.0" encoding="utf-8"?>
<calcChain xmlns="http://schemas.openxmlformats.org/spreadsheetml/2006/main">
  <c r="G10" i="4" l="1"/>
  <c r="H10" i="4" s="1"/>
  <c r="F10" i="4"/>
  <c r="E125" i="4"/>
  <c r="E31" i="4"/>
  <c r="F125" i="4"/>
  <c r="G125" i="4"/>
  <c r="F102" i="4"/>
  <c r="H102" i="4" s="1"/>
  <c r="G102" i="4"/>
  <c r="E102" i="4"/>
  <c r="F31" i="4"/>
  <c r="G31" i="4"/>
  <c r="H31" i="4" s="1"/>
  <c r="E10" i="4"/>
  <c r="H15" i="4"/>
  <c r="H18" i="4"/>
  <c r="H21" i="4"/>
  <c r="H24" i="4"/>
  <c r="H27" i="4"/>
  <c r="H121" i="4"/>
  <c r="H118" i="4"/>
  <c r="H47" i="4"/>
  <c r="H52" i="4"/>
  <c r="H57" i="4"/>
  <c r="H62" i="4"/>
  <c r="H67" i="4"/>
  <c r="H72" i="4"/>
  <c r="H77" i="4"/>
  <c r="H87" i="4"/>
  <c r="H92" i="4"/>
  <c r="H98" i="4"/>
  <c r="H108" i="4"/>
  <c r="H125" i="4"/>
  <c r="H130" i="4"/>
  <c r="H133" i="4"/>
  <c r="H136" i="4"/>
  <c r="H139" i="4"/>
  <c r="H146" i="4"/>
  <c r="H37" i="4"/>
  <c r="H42" i="4"/>
</calcChain>
</file>

<file path=xl/sharedStrings.xml><?xml version="1.0" encoding="utf-8"?>
<sst xmlns="http://schemas.openxmlformats.org/spreadsheetml/2006/main" count="206" uniqueCount="119">
  <si>
    <t>Քաղաքականության միջոցառումներ. Ֆինանսավորման ծախսեր</t>
  </si>
  <si>
    <t>Ֆինանսավորման ծախսի նկարագրությունը</t>
  </si>
  <si>
    <t>&lt;Լրացնել ֆինանսավորման ծախսի անվանումը&gt;</t>
  </si>
  <si>
    <t>&lt;Լրացնել ֆինանսավորման ծախսի նկարագրությունը&gt;</t>
  </si>
  <si>
    <t>Հանրակրթական մակարդակում սովորողների ընդգրկվածության, գրագիտության և համակողմանի զարգացման բարձր մակարդակի ապահովում</t>
  </si>
  <si>
    <t>Երևանի քաղաքապետարան (հանրակրթական դպրոցներ)</t>
  </si>
  <si>
    <t>Երևանի քաղաքապետարան (հատուկ դպրոցներ)</t>
  </si>
  <si>
    <t>Արվեստի, սպորտի դասընթացների իրականացում ակումբներում, մարզադպրոցներում և արտադպրոցական դաստիարակության այլ կենտրոններում</t>
  </si>
  <si>
    <t>Հանրակրթական ուսուցման համակարգում ընդգրկված երեխաների ֆիզիկական, հոգևոր և գեղագիտական զարգացում, բնապահպանական և կիրառական գիտելիքների ձեռքբերում</t>
  </si>
  <si>
    <t>Միջոցառումը</t>
  </si>
  <si>
    <t>Ծրագրի նկարագրությունը</t>
  </si>
  <si>
    <t>Մատուցվող ծառայության նկարագրությունը</t>
  </si>
  <si>
    <t>Ծառայություն մատուցողի անվանումը</t>
  </si>
  <si>
    <t>Տարրական ընդհանուր կրթության ծառայությունների մատուցում</t>
  </si>
  <si>
    <t>Հիմնական ընդհանուր կրթության ծառայությունների մատուցում</t>
  </si>
  <si>
    <t>Միջնակարգ (լրիվ) ընդհանուր  կրթության ծառայությունների մատուցում</t>
  </si>
  <si>
    <t>Վերջնական արդյունքի նկարագրությունը</t>
  </si>
  <si>
    <t>Քաղաքականության միջոցառումներ. Ծառայություններ</t>
  </si>
  <si>
    <t>ԾՐԱԳԻՐ</t>
  </si>
  <si>
    <t>Գործառական դասիչը</t>
  </si>
  <si>
    <t>Հանրակրթության ծրագիր</t>
  </si>
  <si>
    <t xml:space="preserve">Տարրական, հիմնական և միջնակարգ (լրիվ) ընդհանուր կրթության ծառայությունների մատուցում </t>
  </si>
  <si>
    <t>ԱԾ12</t>
  </si>
  <si>
    <t>ԱԾ24</t>
  </si>
  <si>
    <t>ԱԾ45</t>
  </si>
  <si>
    <t>ԱԾ54</t>
  </si>
  <si>
    <t>ԱԾ68</t>
  </si>
  <si>
    <t>ԱԾ79</t>
  </si>
  <si>
    <t>Արտաուսումնական դաստիարակության ծրագիր</t>
  </si>
  <si>
    <t>ԱԾ35</t>
  </si>
  <si>
    <t>ԱԾ86</t>
  </si>
  <si>
    <t>ԱԾ57</t>
  </si>
  <si>
    <t>ԱԾ98</t>
  </si>
  <si>
    <t>ԱԾ100</t>
  </si>
  <si>
    <t>ԱԾ36</t>
  </si>
  <si>
    <t>Քաղաքային զարգացման ծառայություններ</t>
  </si>
  <si>
    <t xml:space="preserve">Սոցիալապես անապահով ընտանիքների երեխաների դասագրքերի վարձավճարների  փոխհատուցում </t>
  </si>
  <si>
    <t>ԾՏ19</t>
  </si>
  <si>
    <t>Տրանսպորտի և երթևեկության համակարգման, ճանապարհաշինարարական ծառայություններ</t>
  </si>
  <si>
    <t>ՀՀ համայնքներին տրանսպորտի և երթևեկության բարելավման համար տրամադրվող աջակցություն և ծառայություններ</t>
  </si>
  <si>
    <t>Երթևեկության անվտանգության բարձրացում</t>
  </si>
  <si>
    <t>ԾՏ02</t>
  </si>
  <si>
    <t>Երևանի մետրոպոլիտենով ուղևորափոխադրման ծառայությունների գծով պետության կողմից համայնքի ղեկավարին պատվիրակված լիազորությունների իրականացում</t>
  </si>
  <si>
    <t>ԾՏ04</t>
  </si>
  <si>
    <t xml:space="preserve"> Վերակառուցման և զարգացման  Եվրոպական բանկի աջակցությամբ իրականացվող՝ Երևանի մետրոպոլիտենի վերակառուցման 2-րդ ծրագիր</t>
  </si>
  <si>
    <t>ԾՏ05</t>
  </si>
  <si>
    <t xml:space="preserve"> Եվրոպական ներդրումային բանկի աջակցությամբ իրականացվող Երևանի մետրոպոլիտենի վերակառուցման 2-րդ ծրագիր</t>
  </si>
  <si>
    <t>ԾՏ06</t>
  </si>
  <si>
    <t>Աջակցություն Երևանի քաղաքապետարանին՝ մետրոպոլիտենով ուղևորափոխադրման ծառայությունների  մատուցման նպատակով</t>
  </si>
  <si>
    <t>Երևանի մետրոպոլիտենի վերակառուցում</t>
  </si>
  <si>
    <t xml:space="preserve">Ասիական զարգացման բանկի աջակցությամբ իրականացվող՝ քաղաքային կայուն զարգացման ծրագիր </t>
  </si>
  <si>
    <t>ԾՏ07</t>
  </si>
  <si>
    <t>Միջնակարգ  հանրակրթություն երեկոյան դպրոցում (ք.Երևան)</t>
  </si>
  <si>
    <t>Երևանի քաղաքապետարան (երեկոյան դպրոց)</t>
  </si>
  <si>
    <t>Տարրական ընդհանուր հանրակրթություն (ք.Երևան)</t>
  </si>
  <si>
    <t>Հիմնական ընդհանուր հանրակրթություն (ք.Երևան)</t>
  </si>
  <si>
    <t>Միջնակարգ ընդհանուր  հանրակրթություն (ք.Երևան)</t>
  </si>
  <si>
    <t>Տարրական հատուկ հանրակրթություն (ք.Երևան)</t>
  </si>
  <si>
    <t>Հատուկ կրթության կարիք ունեցող երեխաների կրթություն տարրական ընդհանուր  կրթության մակարդակում</t>
  </si>
  <si>
    <t>Հիմնական հատուկ հանրակրթություն (ք.Երևան)</t>
  </si>
  <si>
    <t>Հատուկ կրթության կարիք ունեցող երեխաների կրթություն հիմնական ընդհանուր  կրթության մակարդակում</t>
  </si>
  <si>
    <t>Միջնակարգ  հատուկ հանրակրթություն  (ք.Երևան)</t>
  </si>
  <si>
    <t>Հատուկ կրթության կարիք ունեցող երեխաների կրթություն միջնակարգ (լրիվ) ընդհանուր  կրթության մակարդակում</t>
  </si>
  <si>
    <t>Ներառական կրթություն տարրական դպրոցում  (ք.Երևան)</t>
  </si>
  <si>
    <t>Կրթության առանձնահատուկ պայմանների կարիք ունեցող երեխաների ներառական կրթություն տարրական ընդհանուր կրթության մակարդակում</t>
  </si>
  <si>
    <t>Ներառական կրթություն միջին դպրոցում (ք.Երևան)</t>
  </si>
  <si>
    <t>Կրթության առանձնահատուկ պայմանների կարիք ունեցող երեխաների  ներառական կրթություն հիմնական ընդհանուր կրթության մակարդակում</t>
  </si>
  <si>
    <t>Ներառական կրթություն ավագ դպրոցում (ք.Երևան)</t>
  </si>
  <si>
    <t>Կրթության առանձնահատուկ պայմանների կարիք ունեցող երեխաների  ներառական կրթություն միջնակարգ (լրիվ) ընդհանուր կրթության մակարդակում</t>
  </si>
  <si>
    <t>Հիմնական հանրակրթություն երեկոյան դպրոցում (ք.Երևան)</t>
  </si>
  <si>
    <t>Քաղաքականության միջոցառումներ.Տրանսֆերտներ</t>
  </si>
  <si>
    <t>Կրթության առանձնահատուկ պայմանների կարիք ունեցող երեխաների երեկոյան կրթություն միջնակարգ (լրիվ) ընդհանուր  կրթության մակարդակում</t>
  </si>
  <si>
    <t>Սոցիալապես անապահով ընտանիքների երեխաների դասագրքերի վարձավճարների  փոխհատուցում (ք.Երևան)</t>
  </si>
  <si>
    <t>Արտադպրոցական  դաստիարակության կազմակերպում</t>
  </si>
  <si>
    <t>,,Հակոբ Կոջոյան,,  կրթահամալիր,, ՊՈԱԿ</t>
  </si>
  <si>
    <t xml:space="preserve">,,Հակոբ Կոջոյան,,  կրթահամալիր,, ՊՈԱԿ-ում արտադպրոցական  դաստիարակության կազմակերպման նպատակով պետության կողմից  համայնքի ղեկավարին  պատվիրակված լիազորությունների իրականացման ֆինանսավորում   </t>
  </si>
  <si>
    <t>Երևանի քաղաքի ենթակառուցվածքների բարելավում</t>
  </si>
  <si>
    <t>Աջակցություն Երևան քաղաքի ջրամատակարարման և ջրահեռացման ծրագրին  (Ֆրանսիայի հանրապետության կառավարության աջակցությամբ)</t>
  </si>
  <si>
    <t xml:space="preserve">Աջակցության տրամադրում Երևան քաղաքի ջրամատակարարման և ջրահեռացման համակարգի բարելավման նպատակով </t>
  </si>
  <si>
    <t>Կրթության առանձնահատուկ պայմանների կարիք ունեցող երեխաների  երեկոյան կրթություն հիմնական ընդհանուր կրթության մակարդակում</t>
  </si>
  <si>
    <t xml:space="preserve"> Պետական հիմնարկների և կազմակերպությունների աշխատողների սոցիալական փաթեթով ապահովում</t>
  </si>
  <si>
    <t xml:space="preserve">Տրանսֆերտների տրամադրում պետական հիմնարկների և կազմակերպությունների աշխատողներին </t>
  </si>
  <si>
    <t>Բյուջե</t>
  </si>
  <si>
    <t>Ծրագրային դասիչը</t>
  </si>
  <si>
    <t>Ծրագիրը</t>
  </si>
  <si>
    <t>ԾՏ45</t>
  </si>
  <si>
    <t>Վերակառուցման և զարգացման Եվրոպական բանկի աջակցությամբ իրականացվող Երևանի մետրոպոլիտենի վերակառուցման 2-րդ ծրագիր</t>
  </si>
  <si>
    <t>Եվրոպական միության հարևանության ներդրումային ծրագրի աջակց. իրականացվող Երևանի ջրամատ. բարելավման դրամաշնորհ. ծրագիր</t>
  </si>
  <si>
    <t xml:space="preserve">Վերակառուցման և զարգացման եվրոպական բանկի աջակցությամբ իրականացվող Երևանի ջրամատակարարման բարելավման ծրագիր </t>
  </si>
  <si>
    <t>Եվրոպական ներդրումային բանկի աջակց. իրականացվող Երևանի ջրամատ. բարելավման ծրագիր</t>
  </si>
  <si>
    <t>Եվրոպական ներդրումային բանկի աջակց. իրականացվող Երևանի ջրամատ. բարելավման դրամաշնորհ. ծրագիր</t>
  </si>
  <si>
    <t>Աջակցության տրամադրում Եվրոպական միության հարևանության ներդրումային ծրագրի աջակց. իրականացվող Երևանի ջրամատ. բարելավման նպատակով</t>
  </si>
  <si>
    <t xml:space="preserve">Աջակցության տրամադրում Վերակառուցման և զարգացման եվրոպական բանկի աջակցությամբ իրականացվող Երևանի ջրամատակարարման բարելավման նպատակով </t>
  </si>
  <si>
    <t xml:space="preserve">Աջակցության տրամադրում Եվրոպական ներդրումային բանկի աջակց. իրականացվող Երևանի ջրամատ. բարելավման նպատակով </t>
  </si>
  <si>
    <t>Նախադպրոցական կրթություն (ք.Երևան)</t>
  </si>
  <si>
    <t>ԱԾ130</t>
  </si>
  <si>
    <t>09.02.01</t>
  </si>
  <si>
    <t>10.09.02</t>
  </si>
  <si>
    <t>06.03.01</t>
  </si>
  <si>
    <t>04.05.05</t>
  </si>
  <si>
    <t>04.05.01</t>
  </si>
  <si>
    <t>09.01.01</t>
  </si>
  <si>
    <t>09.01.02</t>
  </si>
  <si>
    <t>09.02.02</t>
  </si>
  <si>
    <t>09.06.01</t>
  </si>
  <si>
    <t>09.05.01</t>
  </si>
  <si>
    <t>Վերակառուցման և զարգացման եվրոպական բանկի աջակցությամբ իրականացվող Երևանի ջրամատակարարման բարելավման դրամաշնորհային ծրագիր</t>
  </si>
  <si>
    <t>ԾՏ10</t>
  </si>
  <si>
    <t>Ֆրանսիական Հանր. կառ. աջակցությամբ իրականացվող Երևանի ջրամատ և ջրահեռացման ծրագրին տրամադրվող տեխ. աջակցության դրամաշնորհ ծրագիր (Ֆրանս. կառավարություն)</t>
  </si>
  <si>
    <t>հազար դրամ</t>
  </si>
  <si>
    <t>Ծրագիր/Քաղաքականության միջոցառռւմ</t>
  </si>
  <si>
    <t>Ճշտված բյուջե</t>
  </si>
  <si>
    <t>Փաստ</t>
  </si>
  <si>
    <t>Կատարման %</t>
  </si>
  <si>
    <t>Բաժին/Խումբ/Դաս</t>
  </si>
  <si>
    <t>(Երևանի քաղաքապետարան)</t>
  </si>
  <si>
    <t>Աջակցություն Երևանի քաղաքային համայնքին համաքաղաքային համակարգերի շահագործման, պահպանման և զարգացման նպատակով</t>
  </si>
  <si>
    <t xml:space="preserve">Աջակցության տրամադրում Եվրոպական ներդրումային բանկի աջակցությամբ իրականացվող Երևանի ջրամատակարարման բարելավման նպատակով </t>
  </si>
  <si>
    <t>Հայաստանի Հանրապետության տարածքային կառավարման և արտակարգ իրավիճակների նախարարություն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</si>
</sst>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5" formatCode="_-* #,##0.00_р_._-;\-* #,##0.00_р_._-;_-* &quot;-&quot;??_р_._-;_-@_-"/>
  </numFmts>
  <fonts count="11" x14ac:knownFonts="1">
    <font>
      <sz val="10"/>
      <name val="Arial"/>
      <charset val="204"/>
    </font>
    <font>
      <sz val="10"/>
      <name val="Arial"/>
      <charset val="204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GHEA Grapalat"/>
      <family val="3"/>
    </font>
    <font>
      <sz val="8"/>
      <name val="Arial"/>
      <family val="2"/>
    </font>
    <font>
      <sz val="10"/>
      <color indexed="8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u/>
      <sz val="10"/>
      <color indexed="8"/>
      <name val="GHEA Grapalat"/>
      <family val="3"/>
    </font>
    <font>
      <b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5" fontId="1" fillId="0" borderId="0" applyFont="0" applyFill="0" applyBorder="0" applyAlignment="0" applyProtection="0"/>
    <xf numFmtId="0" fontId="3" fillId="0" borderId="0"/>
    <xf numFmtId="0" fontId="2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7" fillId="0" borderId="0" xfId="0" applyFont="1"/>
    <xf numFmtId="0" fontId="7" fillId="0" borderId="0" xfId="0" applyFont="1" applyAlignment="1">
      <alignment horizontal="right" wrapText="1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185" fontId="6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85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top" wrapText="1"/>
    </xf>
    <xf numFmtId="185" fontId="6" fillId="2" borderId="1" xfId="1" applyFont="1" applyFill="1" applyBorder="1" applyAlignment="1">
      <alignment horizontal="center" vertical="center"/>
    </xf>
    <xf numFmtId="185" fontId="6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vertical="center" wrapText="1"/>
    </xf>
    <xf numFmtId="185" fontId="6" fillId="2" borderId="2" xfId="1" applyFont="1" applyFill="1" applyBorder="1" applyAlignment="1">
      <alignment horizontal="center" vertical="center" wrapText="1"/>
    </xf>
    <xf numFmtId="185" fontId="4" fillId="2" borderId="0" xfId="1" applyFont="1" applyFill="1"/>
    <xf numFmtId="43" fontId="4" fillId="2" borderId="0" xfId="0" applyNumberFormat="1" applyFont="1" applyFill="1"/>
    <xf numFmtId="0" fontId="9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4">
    <cellStyle name="Comma" xfId="1" builtinId="3"/>
    <cellStyle name="Normal" xfId="0" builtinId="0"/>
    <cellStyle name="Normal_MES Budget 2009 Doc 1-3 (10.12.2008)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4.21\Nano%20D\DOCUME~1\BELAGE~1\LOCALS~1\Temp\Rar$DI02.000\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abSelected="1" zoomScaleNormal="100" zoomScaleSheetLayoutView="100" workbookViewId="0">
      <selection activeCell="D6" sqref="D6"/>
    </sheetView>
  </sheetViews>
  <sheetFormatPr defaultRowHeight="13.5" x14ac:dyDescent="0.25"/>
  <cols>
    <col min="1" max="1" width="6" style="1" customWidth="1"/>
    <col min="2" max="2" width="7" style="1" customWidth="1"/>
    <col min="3" max="3" width="9" style="1" customWidth="1"/>
    <col min="4" max="4" width="51.42578125" style="1" customWidth="1"/>
    <col min="5" max="5" width="15.28515625" style="1" customWidth="1"/>
    <col min="6" max="6" width="14.5703125" style="1" customWidth="1"/>
    <col min="7" max="7" width="15.28515625" style="1" customWidth="1"/>
    <col min="8" max="8" width="9.42578125" style="1" customWidth="1"/>
    <col min="9" max="16384" width="9.140625" style="1"/>
  </cols>
  <sheetData>
    <row r="1" spans="1:10" x14ac:dyDescent="0.25">
      <c r="A1" s="3"/>
      <c r="B1" s="3"/>
      <c r="C1" s="3"/>
      <c r="D1" s="3"/>
      <c r="E1" s="3"/>
      <c r="F1" s="3"/>
      <c r="G1" s="3"/>
      <c r="H1" s="4"/>
    </row>
    <row r="2" spans="1:10" x14ac:dyDescent="0.25">
      <c r="A2" s="3"/>
      <c r="B2" s="3"/>
      <c r="C2" s="3"/>
      <c r="D2" s="3"/>
      <c r="E2" s="3"/>
      <c r="F2" s="3"/>
      <c r="G2" s="3"/>
      <c r="H2" s="4"/>
    </row>
    <row r="3" spans="1:10" ht="33" customHeight="1" x14ac:dyDescent="0.25">
      <c r="A3" s="35" t="s">
        <v>118</v>
      </c>
      <c r="B3" s="35"/>
      <c r="C3" s="35"/>
      <c r="D3" s="35"/>
      <c r="E3" s="35"/>
      <c r="F3" s="35"/>
      <c r="G3" s="35"/>
      <c r="H3" s="35"/>
      <c r="I3" s="34"/>
    </row>
    <row r="4" spans="1:10" ht="16.5" x14ac:dyDescent="0.25">
      <c r="A4" s="5"/>
      <c r="B4" s="5"/>
      <c r="C4" s="5"/>
      <c r="D4" s="36" t="s">
        <v>115</v>
      </c>
      <c r="E4" s="36"/>
      <c r="F4" s="36"/>
      <c r="G4" s="5"/>
      <c r="H4" s="5"/>
    </row>
    <row r="5" spans="1:10" x14ac:dyDescent="0.25">
      <c r="A5" s="5"/>
      <c r="B5" s="5"/>
      <c r="C5" s="5"/>
      <c r="D5" s="9"/>
      <c r="E5" s="9"/>
      <c r="F5" s="9"/>
      <c r="G5" s="5"/>
      <c r="H5" s="5"/>
    </row>
    <row r="6" spans="1:10" x14ac:dyDescent="0.25">
      <c r="A6" s="3"/>
      <c r="B6" s="3"/>
      <c r="C6" s="3"/>
      <c r="D6" s="3"/>
      <c r="E6" s="3"/>
      <c r="F6" s="3"/>
      <c r="G6" s="3"/>
      <c r="H6" s="6"/>
    </row>
    <row r="7" spans="1:10" x14ac:dyDescent="0.25">
      <c r="A7" s="3"/>
      <c r="B7" s="3"/>
      <c r="C7" s="3"/>
      <c r="D7" s="3"/>
      <c r="E7" s="3"/>
      <c r="F7" s="3"/>
      <c r="G7" s="8" t="s">
        <v>109</v>
      </c>
      <c r="H7" s="6"/>
    </row>
    <row r="8" spans="1:10" ht="63.75" customHeight="1" x14ac:dyDescent="0.25">
      <c r="A8" s="10" t="s">
        <v>83</v>
      </c>
      <c r="B8" s="10"/>
      <c r="C8" s="10" t="s">
        <v>19</v>
      </c>
      <c r="D8" s="7" t="s">
        <v>110</v>
      </c>
      <c r="E8" s="10" t="s">
        <v>82</v>
      </c>
      <c r="F8" s="10" t="s">
        <v>111</v>
      </c>
      <c r="G8" s="10" t="s">
        <v>112</v>
      </c>
      <c r="H8" s="10" t="s">
        <v>113</v>
      </c>
    </row>
    <row r="9" spans="1:10" ht="40.5" x14ac:dyDescent="0.25">
      <c r="A9" s="10" t="s">
        <v>84</v>
      </c>
      <c r="B9" s="10" t="s">
        <v>9</v>
      </c>
      <c r="C9" s="10" t="s">
        <v>114</v>
      </c>
      <c r="D9" s="11"/>
      <c r="E9" s="11"/>
      <c r="F9" s="11"/>
      <c r="G9" s="11"/>
      <c r="H9" s="12"/>
    </row>
    <row r="10" spans="1:10" ht="33" customHeight="1" x14ac:dyDescent="0.25">
      <c r="A10" s="42"/>
      <c r="B10" s="42"/>
      <c r="C10" s="42"/>
      <c r="D10" s="18" t="s">
        <v>38</v>
      </c>
      <c r="E10" s="15">
        <f>E15+E18+E21+E24+E27</f>
        <v>8734886.0999999996</v>
      </c>
      <c r="F10" s="15">
        <f>F15+F18+F21+F24+F27</f>
        <v>9034479.3000000007</v>
      </c>
      <c r="G10" s="15">
        <f>G15+G18+G21+G24+G27</f>
        <v>10035797.52</v>
      </c>
      <c r="H10" s="15">
        <f>G10/F10*100</f>
        <v>111.08329751776618</v>
      </c>
      <c r="I10" s="26"/>
      <c r="J10" s="27"/>
    </row>
    <row r="11" spans="1:10" ht="21" customHeight="1" x14ac:dyDescent="0.25">
      <c r="A11" s="42"/>
      <c r="B11" s="42"/>
      <c r="C11" s="42"/>
      <c r="D11" s="28" t="s">
        <v>10</v>
      </c>
      <c r="E11" s="15"/>
      <c r="F11" s="15"/>
      <c r="G11" s="15"/>
      <c r="H11" s="15"/>
      <c r="I11" s="26"/>
      <c r="J11" s="27"/>
    </row>
    <row r="12" spans="1:10" ht="46.5" customHeight="1" x14ac:dyDescent="0.25">
      <c r="A12" s="42"/>
      <c r="B12" s="42"/>
      <c r="C12" s="42"/>
      <c r="D12" s="18" t="s">
        <v>39</v>
      </c>
      <c r="E12" s="15"/>
      <c r="F12" s="15"/>
      <c r="G12" s="15"/>
      <c r="H12" s="15"/>
      <c r="I12" s="26"/>
      <c r="J12" s="27"/>
    </row>
    <row r="13" spans="1:10" ht="17.25" customHeight="1" x14ac:dyDescent="0.25">
      <c r="A13" s="42"/>
      <c r="B13" s="42"/>
      <c r="C13" s="42"/>
      <c r="D13" s="28" t="s">
        <v>16</v>
      </c>
      <c r="E13" s="15"/>
      <c r="F13" s="15"/>
      <c r="G13" s="15"/>
      <c r="H13" s="15"/>
      <c r="I13" s="26"/>
      <c r="J13" s="27"/>
    </row>
    <row r="14" spans="1:10" ht="18" customHeight="1" x14ac:dyDescent="0.25">
      <c r="A14" s="42"/>
      <c r="B14" s="42"/>
      <c r="C14" s="42"/>
      <c r="D14" s="18" t="s">
        <v>40</v>
      </c>
      <c r="E14" s="15"/>
      <c r="F14" s="15"/>
      <c r="G14" s="15"/>
      <c r="H14" s="15"/>
      <c r="I14" s="26"/>
      <c r="J14" s="27"/>
    </row>
    <row r="15" spans="1:10" ht="60" customHeight="1" x14ac:dyDescent="0.25">
      <c r="A15" s="42"/>
      <c r="B15" s="37" t="s">
        <v>41</v>
      </c>
      <c r="C15" s="37" t="s">
        <v>99</v>
      </c>
      <c r="D15" s="18" t="s">
        <v>42</v>
      </c>
      <c r="E15" s="15">
        <v>2431534</v>
      </c>
      <c r="F15" s="15">
        <v>2469202.1</v>
      </c>
      <c r="G15" s="15">
        <v>2469202.1</v>
      </c>
      <c r="H15" s="15">
        <f>G15/F15*100</f>
        <v>100</v>
      </c>
      <c r="I15" s="26"/>
      <c r="J15" s="27"/>
    </row>
    <row r="16" spans="1:10" ht="18" customHeight="1" x14ac:dyDescent="0.25">
      <c r="A16" s="42"/>
      <c r="B16" s="38"/>
      <c r="C16" s="40"/>
      <c r="D16" s="28" t="s">
        <v>1</v>
      </c>
      <c r="E16" s="15"/>
      <c r="F16" s="15"/>
      <c r="G16" s="15"/>
      <c r="H16" s="15"/>
      <c r="I16" s="26"/>
      <c r="J16" s="27"/>
    </row>
    <row r="17" spans="1:10" ht="48" customHeight="1" x14ac:dyDescent="0.25">
      <c r="A17" s="42"/>
      <c r="B17" s="39"/>
      <c r="C17" s="41"/>
      <c r="D17" s="18" t="s">
        <v>48</v>
      </c>
      <c r="E17" s="15"/>
      <c r="F17" s="15"/>
      <c r="G17" s="15"/>
      <c r="H17" s="15"/>
      <c r="I17" s="26"/>
      <c r="J17" s="27"/>
    </row>
    <row r="18" spans="1:10" ht="48.75" customHeight="1" x14ac:dyDescent="0.25">
      <c r="A18" s="42"/>
      <c r="B18" s="37" t="s">
        <v>43</v>
      </c>
      <c r="C18" s="37" t="s">
        <v>99</v>
      </c>
      <c r="D18" s="29" t="s">
        <v>44</v>
      </c>
      <c r="E18" s="15">
        <v>571897.9</v>
      </c>
      <c r="F18" s="15">
        <v>1185427.8</v>
      </c>
      <c r="G18" s="15">
        <v>1084000</v>
      </c>
      <c r="H18" s="15">
        <f>G18/F18*100</f>
        <v>91.443780886528884</v>
      </c>
      <c r="I18" s="26"/>
      <c r="J18" s="27"/>
    </row>
    <row r="19" spans="1:10" ht="16.5" customHeight="1" x14ac:dyDescent="0.25">
      <c r="A19" s="42"/>
      <c r="B19" s="40"/>
      <c r="C19" s="40"/>
      <c r="D19" s="28" t="s">
        <v>1</v>
      </c>
      <c r="E19" s="15"/>
      <c r="F19" s="13"/>
      <c r="G19" s="13"/>
      <c r="H19" s="15"/>
      <c r="I19" s="26"/>
      <c r="J19" s="27"/>
    </row>
    <row r="20" spans="1:10" ht="18.75" customHeight="1" x14ac:dyDescent="0.25">
      <c r="A20" s="42"/>
      <c r="B20" s="41"/>
      <c r="C20" s="41"/>
      <c r="D20" s="18" t="s">
        <v>49</v>
      </c>
      <c r="E20" s="15"/>
      <c r="F20" s="13"/>
      <c r="G20" s="13"/>
      <c r="H20" s="15"/>
      <c r="I20" s="26"/>
      <c r="J20" s="27"/>
    </row>
    <row r="21" spans="1:10" ht="47.25" customHeight="1" x14ac:dyDescent="0.25">
      <c r="A21" s="42"/>
      <c r="B21" s="37" t="s">
        <v>45</v>
      </c>
      <c r="C21" s="37" t="s">
        <v>99</v>
      </c>
      <c r="D21" s="29" t="s">
        <v>46</v>
      </c>
      <c r="E21" s="15">
        <v>1345903.8</v>
      </c>
      <c r="F21" s="15">
        <v>1144294.1000000001</v>
      </c>
      <c r="G21" s="15">
        <v>1084000</v>
      </c>
      <c r="H21" s="15">
        <f>G21/F21*100</f>
        <v>94.730891297962643</v>
      </c>
      <c r="I21" s="26"/>
      <c r="J21" s="27"/>
    </row>
    <row r="22" spans="1:10" ht="19.5" customHeight="1" x14ac:dyDescent="0.25">
      <c r="A22" s="42"/>
      <c r="B22" s="40"/>
      <c r="C22" s="40"/>
      <c r="D22" s="28" t="s">
        <v>1</v>
      </c>
      <c r="E22" s="15"/>
      <c r="F22" s="15"/>
      <c r="G22" s="15"/>
      <c r="H22" s="15"/>
      <c r="I22" s="26"/>
      <c r="J22" s="27"/>
    </row>
    <row r="23" spans="1:10" ht="21" customHeight="1" x14ac:dyDescent="0.25">
      <c r="A23" s="42"/>
      <c r="B23" s="41"/>
      <c r="C23" s="41"/>
      <c r="D23" s="18" t="s">
        <v>49</v>
      </c>
      <c r="E23" s="15"/>
      <c r="F23" s="15"/>
      <c r="G23" s="15"/>
      <c r="H23" s="15"/>
      <c r="I23" s="26"/>
      <c r="J23" s="27"/>
    </row>
    <row r="24" spans="1:10" ht="34.5" customHeight="1" x14ac:dyDescent="0.25">
      <c r="A24" s="14"/>
      <c r="B24" s="32" t="s">
        <v>47</v>
      </c>
      <c r="C24" s="32" t="s">
        <v>100</v>
      </c>
      <c r="D24" s="29" t="s">
        <v>50</v>
      </c>
      <c r="E24" s="15">
        <v>3833107.3</v>
      </c>
      <c r="F24" s="15">
        <v>3833107.3</v>
      </c>
      <c r="G24" s="15">
        <v>5113663.92</v>
      </c>
      <c r="H24" s="15">
        <f>G24/F24*100</f>
        <v>133.40779476744623</v>
      </c>
      <c r="I24" s="26"/>
      <c r="J24" s="27"/>
    </row>
    <row r="25" spans="1:10" ht="19.5" customHeight="1" x14ac:dyDescent="0.25">
      <c r="A25" s="14"/>
      <c r="B25" s="14"/>
      <c r="C25" s="14"/>
      <c r="D25" s="28" t="s">
        <v>1</v>
      </c>
      <c r="E25" s="15"/>
      <c r="F25" s="15"/>
      <c r="G25" s="15"/>
      <c r="H25" s="15"/>
      <c r="I25" s="26"/>
      <c r="J25" s="27"/>
    </row>
    <row r="26" spans="1:10" ht="46.5" customHeight="1" x14ac:dyDescent="0.25">
      <c r="A26" s="14"/>
      <c r="B26" s="14"/>
      <c r="C26" s="14"/>
      <c r="D26" s="18" t="s">
        <v>39</v>
      </c>
      <c r="E26" s="15"/>
      <c r="F26" s="15"/>
      <c r="G26" s="15"/>
      <c r="H26" s="15"/>
      <c r="I26" s="26"/>
      <c r="J26" s="27"/>
    </row>
    <row r="27" spans="1:10" ht="47.25" customHeight="1" x14ac:dyDescent="0.25">
      <c r="A27" s="42"/>
      <c r="B27" s="43" t="s">
        <v>51</v>
      </c>
      <c r="C27" s="43" t="s">
        <v>99</v>
      </c>
      <c r="D27" s="29" t="s">
        <v>86</v>
      </c>
      <c r="E27" s="15">
        <v>552443.1</v>
      </c>
      <c r="F27" s="15">
        <v>402448</v>
      </c>
      <c r="G27" s="15">
        <v>284931.5</v>
      </c>
      <c r="H27" s="15">
        <f>G27/F27*100</f>
        <v>70.799581560847614</v>
      </c>
      <c r="I27" s="26"/>
      <c r="J27" s="27"/>
    </row>
    <row r="28" spans="1:10" ht="16.5" customHeight="1" x14ac:dyDescent="0.25">
      <c r="A28" s="42"/>
      <c r="B28" s="44"/>
      <c r="C28" s="44"/>
      <c r="D28" s="28" t="s">
        <v>1</v>
      </c>
      <c r="E28" s="15"/>
      <c r="F28" s="15"/>
      <c r="G28" s="15"/>
      <c r="H28" s="15"/>
      <c r="I28" s="26"/>
      <c r="J28" s="27"/>
    </row>
    <row r="29" spans="1:10" ht="18.75" customHeight="1" x14ac:dyDescent="0.25">
      <c r="A29" s="42"/>
      <c r="B29" s="45"/>
      <c r="C29" s="45"/>
      <c r="D29" s="18" t="s">
        <v>49</v>
      </c>
      <c r="E29" s="15"/>
      <c r="F29" s="15"/>
      <c r="G29" s="15"/>
      <c r="H29" s="15"/>
      <c r="I29" s="26"/>
      <c r="J29" s="27"/>
    </row>
    <row r="30" spans="1:10" ht="17.25" customHeight="1" x14ac:dyDescent="0.25">
      <c r="A30" s="33">
        <v>1146</v>
      </c>
      <c r="B30" s="16"/>
      <c r="C30" s="17"/>
      <c r="D30" s="18" t="s">
        <v>18</v>
      </c>
      <c r="E30" s="15"/>
      <c r="F30" s="15"/>
      <c r="G30" s="15"/>
      <c r="H30" s="15"/>
      <c r="I30" s="26"/>
      <c r="J30" s="27"/>
    </row>
    <row r="31" spans="1:10" ht="17.25" customHeight="1" x14ac:dyDescent="0.25">
      <c r="A31" s="42"/>
      <c r="B31" s="42"/>
      <c r="C31" s="42"/>
      <c r="D31" s="18" t="s">
        <v>20</v>
      </c>
      <c r="E31" s="15">
        <f>E42+E47+E52+E57+E62+E67+E72+E77+E82+E87+E92+E98+E37</f>
        <v>14770857.600000001</v>
      </c>
      <c r="F31" s="15">
        <f>F42+F47+F52+F57+F62+F67+F72+F77+F82+F87+F92+F98+F37</f>
        <v>14615815.100000001</v>
      </c>
      <c r="G31" s="15">
        <f>G42+G47+G52+G57+G62+G67+G72+G77+G82+G87+G92+G98+G37</f>
        <v>14608411.000000002</v>
      </c>
      <c r="H31" s="15">
        <f>G31/F31*100</f>
        <v>99.949341860516554</v>
      </c>
      <c r="I31" s="26"/>
      <c r="J31" s="27"/>
    </row>
    <row r="32" spans="1:10" ht="16.5" customHeight="1" x14ac:dyDescent="0.25">
      <c r="A32" s="42"/>
      <c r="B32" s="42"/>
      <c r="C32" s="42"/>
      <c r="D32" s="28" t="s">
        <v>10</v>
      </c>
      <c r="E32" s="15"/>
      <c r="F32" s="15"/>
      <c r="G32" s="15"/>
      <c r="H32" s="15"/>
      <c r="I32" s="26"/>
      <c r="J32" s="27"/>
    </row>
    <row r="33" spans="1:10" ht="32.25" customHeight="1" x14ac:dyDescent="0.25">
      <c r="A33" s="42"/>
      <c r="B33" s="42"/>
      <c r="C33" s="42"/>
      <c r="D33" s="18" t="s">
        <v>21</v>
      </c>
      <c r="E33" s="15"/>
      <c r="F33" s="15"/>
      <c r="G33" s="15"/>
      <c r="H33" s="15"/>
      <c r="I33" s="26"/>
      <c r="J33" s="27"/>
    </row>
    <row r="34" spans="1:10" ht="18.75" customHeight="1" x14ac:dyDescent="0.25">
      <c r="A34" s="42"/>
      <c r="B34" s="42"/>
      <c r="C34" s="42"/>
      <c r="D34" s="28" t="s">
        <v>16</v>
      </c>
      <c r="E34" s="15"/>
      <c r="F34" s="15"/>
      <c r="G34" s="15"/>
      <c r="H34" s="15"/>
      <c r="I34" s="26"/>
      <c r="J34" s="27"/>
    </row>
    <row r="35" spans="1:10" ht="50.25" customHeight="1" x14ac:dyDescent="0.25">
      <c r="A35" s="42"/>
      <c r="B35" s="42"/>
      <c r="C35" s="42"/>
      <c r="D35" s="18" t="s">
        <v>4</v>
      </c>
      <c r="E35" s="15"/>
      <c r="F35" s="15"/>
      <c r="G35" s="15"/>
      <c r="H35" s="15"/>
      <c r="I35" s="26"/>
      <c r="J35" s="27"/>
    </row>
    <row r="36" spans="1:10" ht="15" customHeight="1" x14ac:dyDescent="0.25">
      <c r="A36" s="19"/>
      <c r="B36" s="19"/>
      <c r="C36" s="19"/>
      <c r="D36" s="18" t="s">
        <v>17</v>
      </c>
      <c r="E36" s="15"/>
      <c r="F36" s="15"/>
      <c r="G36" s="15"/>
      <c r="H36" s="15"/>
      <c r="I36" s="26"/>
      <c r="J36" s="27"/>
    </row>
    <row r="37" spans="1:10" ht="21" customHeight="1" x14ac:dyDescent="0.25">
      <c r="A37" s="42"/>
      <c r="B37" s="43" t="s">
        <v>95</v>
      </c>
      <c r="C37" s="43" t="s">
        <v>101</v>
      </c>
      <c r="D37" s="18" t="s">
        <v>94</v>
      </c>
      <c r="E37" s="15">
        <v>2493</v>
      </c>
      <c r="F37" s="15">
        <v>4487.3999999999996</v>
      </c>
      <c r="G37" s="15">
        <v>4487.3999999999996</v>
      </c>
      <c r="H37" s="15">
        <f>G37/F37*100</f>
        <v>100</v>
      </c>
      <c r="I37" s="26"/>
      <c r="J37" s="27"/>
    </row>
    <row r="38" spans="1:10" ht="18" customHeight="1" x14ac:dyDescent="0.25">
      <c r="A38" s="42"/>
      <c r="B38" s="44"/>
      <c r="C38" s="44"/>
      <c r="D38" s="28" t="s">
        <v>11</v>
      </c>
      <c r="E38" s="15"/>
      <c r="F38" s="15"/>
      <c r="G38" s="15"/>
      <c r="H38" s="15"/>
      <c r="I38" s="26"/>
      <c r="J38" s="27"/>
    </row>
    <row r="39" spans="1:10" ht="31.5" customHeight="1" x14ac:dyDescent="0.25">
      <c r="A39" s="42"/>
      <c r="B39" s="44"/>
      <c r="C39" s="44"/>
      <c r="D39" s="29" t="s">
        <v>13</v>
      </c>
      <c r="E39" s="15"/>
      <c r="F39" s="15"/>
      <c r="G39" s="15"/>
      <c r="H39" s="15"/>
      <c r="I39" s="26"/>
      <c r="J39" s="27"/>
    </row>
    <row r="40" spans="1:10" ht="17.25" customHeight="1" x14ac:dyDescent="0.25">
      <c r="A40" s="42"/>
      <c r="B40" s="44"/>
      <c r="C40" s="44"/>
      <c r="D40" s="28" t="s">
        <v>12</v>
      </c>
      <c r="E40" s="15"/>
      <c r="F40" s="15"/>
      <c r="G40" s="15"/>
      <c r="H40" s="15"/>
      <c r="I40" s="26"/>
      <c r="J40" s="27"/>
    </row>
    <row r="41" spans="1:10" ht="24" customHeight="1" x14ac:dyDescent="0.25">
      <c r="A41" s="42"/>
      <c r="B41" s="45"/>
      <c r="C41" s="45"/>
      <c r="D41" s="29" t="s">
        <v>5</v>
      </c>
      <c r="E41" s="15"/>
      <c r="F41" s="15"/>
      <c r="G41" s="15"/>
      <c r="H41" s="15"/>
      <c r="I41" s="26"/>
      <c r="J41" s="27"/>
    </row>
    <row r="42" spans="1:10" ht="17.25" customHeight="1" x14ac:dyDescent="0.25">
      <c r="A42" s="42"/>
      <c r="B42" s="43" t="s">
        <v>22</v>
      </c>
      <c r="C42" s="43" t="s">
        <v>102</v>
      </c>
      <c r="D42" s="18" t="s">
        <v>54</v>
      </c>
      <c r="E42" s="15">
        <v>6003126.5999999996</v>
      </c>
      <c r="F42" s="15">
        <v>5884354.5</v>
      </c>
      <c r="G42" s="15">
        <v>5884354.5</v>
      </c>
      <c r="H42" s="15">
        <f>G42/F42*100</f>
        <v>100</v>
      </c>
      <c r="I42" s="26"/>
      <c r="J42" s="27"/>
    </row>
    <row r="43" spans="1:10" ht="24" customHeight="1" x14ac:dyDescent="0.25">
      <c r="A43" s="42"/>
      <c r="B43" s="44"/>
      <c r="C43" s="44"/>
      <c r="D43" s="28" t="s">
        <v>11</v>
      </c>
      <c r="E43" s="15"/>
      <c r="F43" s="15"/>
      <c r="G43" s="15"/>
      <c r="H43" s="15"/>
      <c r="I43" s="26"/>
      <c r="J43" s="27"/>
    </row>
    <row r="44" spans="1:10" ht="27.75" customHeight="1" x14ac:dyDescent="0.25">
      <c r="A44" s="42"/>
      <c r="B44" s="44"/>
      <c r="C44" s="44"/>
      <c r="D44" s="29" t="s">
        <v>13</v>
      </c>
      <c r="E44" s="15"/>
      <c r="F44" s="15"/>
      <c r="G44" s="15"/>
      <c r="H44" s="15"/>
      <c r="I44" s="26"/>
      <c r="J44" s="27"/>
    </row>
    <row r="45" spans="1:10" ht="22.5" customHeight="1" x14ac:dyDescent="0.25">
      <c r="A45" s="42"/>
      <c r="B45" s="44"/>
      <c r="C45" s="44"/>
      <c r="D45" s="28" t="s">
        <v>12</v>
      </c>
      <c r="E45" s="15"/>
      <c r="F45" s="15"/>
      <c r="G45" s="15"/>
      <c r="H45" s="15"/>
      <c r="I45" s="26"/>
      <c r="J45" s="27"/>
    </row>
    <row r="46" spans="1:10" ht="27.75" customHeight="1" x14ac:dyDescent="0.25">
      <c r="A46" s="42"/>
      <c r="B46" s="45"/>
      <c r="C46" s="45"/>
      <c r="D46" s="29" t="s">
        <v>5</v>
      </c>
      <c r="E46" s="15"/>
      <c r="F46" s="15"/>
      <c r="G46" s="15"/>
      <c r="H46" s="15"/>
      <c r="I46" s="26"/>
      <c r="J46" s="27"/>
    </row>
    <row r="47" spans="1:10" ht="16.5" customHeight="1" x14ac:dyDescent="0.25">
      <c r="A47" s="42"/>
      <c r="B47" s="43" t="s">
        <v>23</v>
      </c>
      <c r="C47" s="43" t="s">
        <v>96</v>
      </c>
      <c r="D47" s="18" t="s">
        <v>55</v>
      </c>
      <c r="E47" s="15">
        <v>7092881</v>
      </c>
      <c r="F47" s="15">
        <v>7029729.5</v>
      </c>
      <c r="G47" s="15">
        <v>7029729.5</v>
      </c>
      <c r="H47" s="15">
        <f>G47/F47*100</f>
        <v>100</v>
      </c>
      <c r="I47" s="26"/>
      <c r="J47" s="27"/>
    </row>
    <row r="48" spans="1:10" ht="20.25" customHeight="1" x14ac:dyDescent="0.25">
      <c r="A48" s="42"/>
      <c r="B48" s="44"/>
      <c r="C48" s="44"/>
      <c r="D48" s="28" t="s">
        <v>11</v>
      </c>
      <c r="E48" s="15"/>
      <c r="F48" s="15"/>
      <c r="G48" s="15"/>
      <c r="H48" s="15"/>
      <c r="I48" s="26"/>
      <c r="J48" s="27"/>
    </row>
    <row r="49" spans="1:10" ht="30" customHeight="1" x14ac:dyDescent="0.25">
      <c r="A49" s="42"/>
      <c r="B49" s="44"/>
      <c r="C49" s="44"/>
      <c r="D49" s="29" t="s">
        <v>14</v>
      </c>
      <c r="E49" s="15"/>
      <c r="F49" s="15"/>
      <c r="G49" s="15"/>
      <c r="H49" s="15"/>
      <c r="I49" s="26"/>
      <c r="J49" s="27"/>
    </row>
    <row r="50" spans="1:10" ht="21.75" customHeight="1" x14ac:dyDescent="0.25">
      <c r="A50" s="42"/>
      <c r="B50" s="44"/>
      <c r="C50" s="44"/>
      <c r="D50" s="28" t="s">
        <v>12</v>
      </c>
      <c r="E50" s="15"/>
      <c r="F50" s="15"/>
      <c r="G50" s="15"/>
      <c r="H50" s="15"/>
      <c r="I50" s="26"/>
      <c r="J50" s="27"/>
    </row>
    <row r="51" spans="1:10" ht="33" customHeight="1" x14ac:dyDescent="0.25">
      <c r="A51" s="42"/>
      <c r="B51" s="45"/>
      <c r="C51" s="45"/>
      <c r="D51" s="29" t="s">
        <v>5</v>
      </c>
      <c r="E51" s="15"/>
      <c r="F51" s="15"/>
      <c r="G51" s="15"/>
      <c r="H51" s="15"/>
      <c r="I51" s="26"/>
      <c r="J51" s="27"/>
    </row>
    <row r="52" spans="1:10" ht="22.5" customHeight="1" x14ac:dyDescent="0.25">
      <c r="A52" s="42"/>
      <c r="B52" s="43" t="s">
        <v>34</v>
      </c>
      <c r="C52" s="43" t="s">
        <v>103</v>
      </c>
      <c r="D52" s="18" t="s">
        <v>56</v>
      </c>
      <c r="E52" s="15">
        <v>234984.4</v>
      </c>
      <c r="F52" s="15">
        <v>230472</v>
      </c>
      <c r="G52" s="15">
        <v>230472</v>
      </c>
      <c r="H52" s="15">
        <f>G52/F52*100</f>
        <v>100</v>
      </c>
      <c r="I52" s="26"/>
      <c r="J52" s="27"/>
    </row>
    <row r="53" spans="1:10" ht="24.75" customHeight="1" x14ac:dyDescent="0.25">
      <c r="A53" s="42"/>
      <c r="B53" s="44"/>
      <c r="C53" s="44"/>
      <c r="D53" s="28" t="s">
        <v>11</v>
      </c>
      <c r="E53" s="15"/>
      <c r="F53" s="15"/>
      <c r="G53" s="15"/>
      <c r="H53" s="15"/>
      <c r="I53" s="26"/>
      <c r="J53" s="27"/>
    </row>
    <row r="54" spans="1:10" ht="33.75" customHeight="1" x14ac:dyDescent="0.25">
      <c r="A54" s="42"/>
      <c r="B54" s="44"/>
      <c r="C54" s="44"/>
      <c r="D54" s="29" t="s">
        <v>15</v>
      </c>
      <c r="E54" s="15"/>
      <c r="F54" s="15"/>
      <c r="G54" s="15"/>
      <c r="H54" s="15"/>
      <c r="I54" s="26"/>
      <c r="J54" s="27"/>
    </row>
    <row r="55" spans="1:10" ht="19.5" customHeight="1" x14ac:dyDescent="0.25">
      <c r="A55" s="42"/>
      <c r="B55" s="44"/>
      <c r="C55" s="44"/>
      <c r="D55" s="28" t="s">
        <v>12</v>
      </c>
      <c r="E55" s="15"/>
      <c r="F55" s="15"/>
      <c r="G55" s="15"/>
      <c r="H55" s="15"/>
      <c r="I55" s="26"/>
      <c r="J55" s="27"/>
    </row>
    <row r="56" spans="1:10" ht="25.5" customHeight="1" x14ac:dyDescent="0.25">
      <c r="A56" s="14"/>
      <c r="B56" s="14"/>
      <c r="C56" s="14"/>
      <c r="D56" s="29" t="s">
        <v>5</v>
      </c>
      <c r="E56" s="15"/>
      <c r="F56" s="15"/>
      <c r="G56" s="15"/>
      <c r="H56" s="15"/>
      <c r="I56" s="26"/>
      <c r="J56" s="27"/>
    </row>
    <row r="57" spans="1:10" ht="20.25" customHeight="1" x14ac:dyDescent="0.25">
      <c r="A57" s="42"/>
      <c r="B57" s="43" t="s">
        <v>24</v>
      </c>
      <c r="C57" s="43" t="s">
        <v>102</v>
      </c>
      <c r="D57" s="29" t="s">
        <v>57</v>
      </c>
      <c r="E57" s="15">
        <v>175273.5</v>
      </c>
      <c r="F57" s="15">
        <v>167905.1</v>
      </c>
      <c r="G57" s="15">
        <v>164698.9</v>
      </c>
      <c r="H57" s="15">
        <f>G57/F57*100</f>
        <v>98.090468961335887</v>
      </c>
      <c r="I57" s="26"/>
      <c r="J57" s="27"/>
    </row>
    <row r="58" spans="1:10" ht="18.75" customHeight="1" x14ac:dyDescent="0.25">
      <c r="A58" s="42"/>
      <c r="B58" s="44"/>
      <c r="C58" s="44"/>
      <c r="D58" s="28" t="s">
        <v>11</v>
      </c>
      <c r="E58" s="15"/>
      <c r="F58" s="15"/>
      <c r="G58" s="15"/>
      <c r="H58" s="15"/>
      <c r="I58" s="26"/>
      <c r="J58" s="27"/>
    </row>
    <row r="59" spans="1:10" ht="45" customHeight="1" x14ac:dyDescent="0.25">
      <c r="A59" s="42"/>
      <c r="B59" s="44"/>
      <c r="C59" s="44"/>
      <c r="D59" s="29" t="s">
        <v>58</v>
      </c>
      <c r="E59" s="15"/>
      <c r="F59" s="15"/>
      <c r="G59" s="15"/>
      <c r="H59" s="15"/>
      <c r="I59" s="26"/>
      <c r="J59" s="27"/>
    </row>
    <row r="60" spans="1:10" ht="18" customHeight="1" x14ac:dyDescent="0.25">
      <c r="A60" s="42"/>
      <c r="B60" s="44"/>
      <c r="C60" s="44"/>
      <c r="D60" s="28" t="s">
        <v>12</v>
      </c>
      <c r="E60" s="15"/>
      <c r="F60" s="15"/>
      <c r="G60" s="15"/>
      <c r="H60" s="15"/>
      <c r="I60" s="26"/>
      <c r="J60" s="27"/>
    </row>
    <row r="61" spans="1:10" ht="22.5" customHeight="1" x14ac:dyDescent="0.25">
      <c r="A61" s="42"/>
      <c r="B61" s="45"/>
      <c r="C61" s="45"/>
      <c r="D61" s="29" t="s">
        <v>6</v>
      </c>
      <c r="E61" s="15"/>
      <c r="F61" s="15"/>
      <c r="G61" s="15"/>
      <c r="H61" s="15"/>
      <c r="I61" s="26"/>
      <c r="J61" s="27"/>
    </row>
    <row r="62" spans="1:10" ht="20.25" customHeight="1" x14ac:dyDescent="0.25">
      <c r="A62" s="42"/>
      <c r="B62" s="43" t="s">
        <v>25</v>
      </c>
      <c r="C62" s="43" t="s">
        <v>96</v>
      </c>
      <c r="D62" s="29" t="s">
        <v>59</v>
      </c>
      <c r="E62" s="15">
        <v>201585.7</v>
      </c>
      <c r="F62" s="15">
        <v>190035.80000000002</v>
      </c>
      <c r="G62" s="15">
        <v>186376.7</v>
      </c>
      <c r="H62" s="15">
        <f>G62/F62*100</f>
        <v>98.074520695574193</v>
      </c>
      <c r="I62" s="26"/>
      <c r="J62" s="27"/>
    </row>
    <row r="63" spans="1:10" ht="20.25" customHeight="1" x14ac:dyDescent="0.25">
      <c r="A63" s="42"/>
      <c r="B63" s="44"/>
      <c r="C63" s="44"/>
      <c r="D63" s="28" t="s">
        <v>11</v>
      </c>
      <c r="E63" s="15"/>
      <c r="F63" s="15"/>
      <c r="G63" s="15"/>
      <c r="H63" s="15"/>
      <c r="I63" s="26"/>
      <c r="J63" s="27"/>
    </row>
    <row r="64" spans="1:10" ht="45.75" customHeight="1" x14ac:dyDescent="0.25">
      <c r="A64" s="42"/>
      <c r="B64" s="44"/>
      <c r="C64" s="44"/>
      <c r="D64" s="29" t="s">
        <v>60</v>
      </c>
      <c r="E64" s="15"/>
      <c r="F64" s="15"/>
      <c r="G64" s="15"/>
      <c r="H64" s="15"/>
      <c r="I64" s="26"/>
      <c r="J64" s="27"/>
    </row>
    <row r="65" spans="1:10" ht="18" customHeight="1" x14ac:dyDescent="0.25">
      <c r="A65" s="42"/>
      <c r="B65" s="44"/>
      <c r="C65" s="44"/>
      <c r="D65" s="28" t="s">
        <v>12</v>
      </c>
      <c r="E65" s="15"/>
      <c r="F65" s="15"/>
      <c r="G65" s="15"/>
      <c r="H65" s="15"/>
      <c r="I65" s="26"/>
      <c r="J65" s="27"/>
    </row>
    <row r="66" spans="1:10" ht="21" customHeight="1" x14ac:dyDescent="0.25">
      <c r="A66" s="42"/>
      <c r="B66" s="45"/>
      <c r="C66" s="45"/>
      <c r="D66" s="29" t="s">
        <v>6</v>
      </c>
      <c r="E66" s="15"/>
      <c r="F66" s="15"/>
      <c r="G66" s="15"/>
      <c r="H66" s="15"/>
      <c r="I66" s="26"/>
      <c r="J66" s="27"/>
    </row>
    <row r="67" spans="1:10" ht="19.5" customHeight="1" x14ac:dyDescent="0.25">
      <c r="A67" s="42"/>
      <c r="B67" s="43" t="s">
        <v>31</v>
      </c>
      <c r="C67" s="43" t="s">
        <v>103</v>
      </c>
      <c r="D67" s="29" t="s">
        <v>61</v>
      </c>
      <c r="E67" s="15">
        <v>33951.300000000003</v>
      </c>
      <c r="F67" s="15">
        <v>31244.600000000002</v>
      </c>
      <c r="G67" s="15">
        <v>30705.8</v>
      </c>
      <c r="H67" s="15">
        <f>G67/F67*100</f>
        <v>98.275542013659958</v>
      </c>
      <c r="I67" s="26"/>
      <c r="J67" s="27"/>
    </row>
    <row r="68" spans="1:10" ht="21" customHeight="1" x14ac:dyDescent="0.25">
      <c r="A68" s="42"/>
      <c r="B68" s="44"/>
      <c r="C68" s="44"/>
      <c r="D68" s="28" t="s">
        <v>11</v>
      </c>
      <c r="E68" s="15"/>
      <c r="F68" s="15"/>
      <c r="G68" s="15"/>
      <c r="H68" s="15"/>
      <c r="I68" s="26"/>
      <c r="J68" s="27"/>
    </row>
    <row r="69" spans="1:10" ht="44.25" customHeight="1" x14ac:dyDescent="0.25">
      <c r="A69" s="42"/>
      <c r="B69" s="44"/>
      <c r="C69" s="44"/>
      <c r="D69" s="29" t="s">
        <v>62</v>
      </c>
      <c r="E69" s="15"/>
      <c r="F69" s="15"/>
      <c r="G69" s="15"/>
      <c r="H69" s="15"/>
      <c r="I69" s="26"/>
      <c r="J69" s="27"/>
    </row>
    <row r="70" spans="1:10" ht="21.75" customHeight="1" x14ac:dyDescent="0.25">
      <c r="A70" s="42"/>
      <c r="B70" s="44"/>
      <c r="C70" s="44"/>
      <c r="D70" s="28" t="s">
        <v>12</v>
      </c>
      <c r="E70" s="15"/>
      <c r="F70" s="15"/>
      <c r="G70" s="15"/>
      <c r="H70" s="15"/>
      <c r="I70" s="26"/>
      <c r="J70" s="27"/>
    </row>
    <row r="71" spans="1:10" ht="21.75" customHeight="1" x14ac:dyDescent="0.25">
      <c r="A71" s="42"/>
      <c r="B71" s="45"/>
      <c r="C71" s="45"/>
      <c r="D71" s="29" t="s">
        <v>6</v>
      </c>
      <c r="E71" s="15"/>
      <c r="F71" s="15"/>
      <c r="G71" s="15"/>
      <c r="H71" s="15"/>
      <c r="I71" s="26"/>
      <c r="J71" s="27"/>
    </row>
    <row r="72" spans="1:10" ht="31.5" customHeight="1" x14ac:dyDescent="0.25">
      <c r="A72" s="42"/>
      <c r="B72" s="43" t="s">
        <v>26</v>
      </c>
      <c r="C72" s="43" t="s">
        <v>102</v>
      </c>
      <c r="D72" s="29" t="s">
        <v>63</v>
      </c>
      <c r="E72" s="15">
        <v>495820.7</v>
      </c>
      <c r="F72" s="15">
        <v>564103.1</v>
      </c>
      <c r="G72" s="15">
        <v>564103.1</v>
      </c>
      <c r="H72" s="15">
        <f>G72/F72*100</f>
        <v>100</v>
      </c>
      <c r="I72" s="26"/>
      <c r="J72" s="27"/>
    </row>
    <row r="73" spans="1:10" ht="20.25" customHeight="1" x14ac:dyDescent="0.25">
      <c r="A73" s="42"/>
      <c r="B73" s="44"/>
      <c r="C73" s="44"/>
      <c r="D73" s="28" t="s">
        <v>11</v>
      </c>
      <c r="E73" s="15"/>
      <c r="F73" s="15"/>
      <c r="G73" s="15"/>
      <c r="H73" s="15"/>
      <c r="I73" s="26"/>
      <c r="J73" s="27"/>
    </row>
    <row r="74" spans="1:10" ht="50.25" customHeight="1" x14ac:dyDescent="0.25">
      <c r="A74" s="42"/>
      <c r="B74" s="44"/>
      <c r="C74" s="44"/>
      <c r="D74" s="29" t="s">
        <v>64</v>
      </c>
      <c r="E74" s="15"/>
      <c r="F74" s="15"/>
      <c r="G74" s="15"/>
      <c r="H74" s="15"/>
      <c r="I74" s="26"/>
      <c r="J74" s="27"/>
    </row>
    <row r="75" spans="1:10" ht="24" customHeight="1" x14ac:dyDescent="0.25">
      <c r="A75" s="42"/>
      <c r="B75" s="44"/>
      <c r="C75" s="44"/>
      <c r="D75" s="28" t="s">
        <v>12</v>
      </c>
      <c r="E75" s="15"/>
      <c r="F75" s="15"/>
      <c r="G75" s="15"/>
      <c r="H75" s="15"/>
      <c r="I75" s="26"/>
      <c r="J75" s="27"/>
    </row>
    <row r="76" spans="1:10" ht="27" customHeight="1" x14ac:dyDescent="0.25">
      <c r="A76" s="42"/>
      <c r="B76" s="45"/>
      <c r="C76" s="45"/>
      <c r="D76" s="29" t="s">
        <v>5</v>
      </c>
      <c r="E76" s="15"/>
      <c r="F76" s="15"/>
      <c r="G76" s="15"/>
      <c r="H76" s="15"/>
      <c r="I76" s="26"/>
      <c r="J76" s="27"/>
    </row>
    <row r="77" spans="1:10" ht="29.25" customHeight="1" x14ac:dyDescent="0.25">
      <c r="A77" s="42"/>
      <c r="B77" s="43" t="s">
        <v>27</v>
      </c>
      <c r="C77" s="43" t="s">
        <v>96</v>
      </c>
      <c r="D77" s="29" t="s">
        <v>65</v>
      </c>
      <c r="E77" s="15">
        <v>481273.9</v>
      </c>
      <c r="F77" s="15">
        <v>460157.4</v>
      </c>
      <c r="G77" s="15">
        <v>460157.4</v>
      </c>
      <c r="H77" s="15">
        <f>G77/F77*100</f>
        <v>100</v>
      </c>
      <c r="I77" s="26"/>
      <c r="J77" s="27"/>
    </row>
    <row r="78" spans="1:10" ht="15" customHeight="1" x14ac:dyDescent="0.25">
      <c r="A78" s="42"/>
      <c r="B78" s="44"/>
      <c r="C78" s="44"/>
      <c r="D78" s="28" t="s">
        <v>11</v>
      </c>
      <c r="E78" s="15"/>
      <c r="F78" s="15"/>
      <c r="G78" s="15"/>
      <c r="H78" s="15"/>
      <c r="I78" s="26"/>
      <c r="J78" s="27"/>
    </row>
    <row r="79" spans="1:10" ht="52.5" customHeight="1" x14ac:dyDescent="0.25">
      <c r="A79" s="42"/>
      <c r="B79" s="44"/>
      <c r="C79" s="44"/>
      <c r="D79" s="29" t="s">
        <v>66</v>
      </c>
      <c r="E79" s="15"/>
      <c r="F79" s="15"/>
      <c r="G79" s="15"/>
      <c r="H79" s="15"/>
      <c r="I79" s="26"/>
      <c r="J79" s="27"/>
    </row>
    <row r="80" spans="1:10" ht="15.75" customHeight="1" x14ac:dyDescent="0.25">
      <c r="A80" s="42"/>
      <c r="B80" s="44"/>
      <c r="C80" s="44"/>
      <c r="D80" s="28" t="s">
        <v>12</v>
      </c>
      <c r="E80" s="15"/>
      <c r="F80" s="15"/>
      <c r="G80" s="15"/>
      <c r="H80" s="15"/>
      <c r="I80" s="26"/>
      <c r="J80" s="27"/>
    </row>
    <row r="81" spans="1:10" ht="27" customHeight="1" x14ac:dyDescent="0.25">
      <c r="A81" s="42"/>
      <c r="B81" s="45"/>
      <c r="C81" s="45"/>
      <c r="D81" s="29" t="s">
        <v>5</v>
      </c>
      <c r="E81" s="15"/>
      <c r="F81" s="15"/>
      <c r="G81" s="15"/>
      <c r="H81" s="15"/>
      <c r="I81" s="26"/>
      <c r="J81" s="27"/>
    </row>
    <row r="82" spans="1:10" ht="21" customHeight="1" x14ac:dyDescent="0.25">
      <c r="A82" s="42"/>
      <c r="B82" s="43" t="s">
        <v>30</v>
      </c>
      <c r="C82" s="43" t="s">
        <v>103</v>
      </c>
      <c r="D82" s="29" t="s">
        <v>67</v>
      </c>
      <c r="E82" s="15">
        <v>204.9</v>
      </c>
      <c r="F82" s="15">
        <v>0</v>
      </c>
      <c r="G82" s="15">
        <v>0</v>
      </c>
      <c r="H82" s="15"/>
      <c r="I82" s="26"/>
      <c r="J82" s="27"/>
    </row>
    <row r="83" spans="1:10" ht="18.75" customHeight="1" x14ac:dyDescent="0.25">
      <c r="A83" s="42"/>
      <c r="B83" s="44"/>
      <c r="C83" s="44"/>
      <c r="D83" s="28" t="s">
        <v>11</v>
      </c>
      <c r="E83" s="15"/>
      <c r="F83" s="15"/>
      <c r="G83" s="15"/>
      <c r="H83" s="15"/>
      <c r="I83" s="26"/>
      <c r="J83" s="27"/>
    </row>
    <row r="84" spans="1:10" ht="56.25" customHeight="1" x14ac:dyDescent="0.25">
      <c r="A84" s="42"/>
      <c r="B84" s="44"/>
      <c r="C84" s="44"/>
      <c r="D84" s="29" t="s">
        <v>68</v>
      </c>
      <c r="E84" s="15"/>
      <c r="F84" s="15"/>
      <c r="G84" s="15"/>
      <c r="H84" s="15"/>
      <c r="I84" s="26"/>
      <c r="J84" s="27"/>
    </row>
    <row r="85" spans="1:10" x14ac:dyDescent="0.25">
      <c r="A85" s="42"/>
      <c r="B85" s="44"/>
      <c r="C85" s="44"/>
      <c r="D85" s="28" t="s">
        <v>12</v>
      </c>
      <c r="E85" s="15"/>
      <c r="F85" s="15"/>
      <c r="G85" s="15"/>
      <c r="H85" s="15"/>
      <c r="I85" s="26"/>
      <c r="J85" s="27"/>
    </row>
    <row r="86" spans="1:10" ht="27" customHeight="1" x14ac:dyDescent="0.25">
      <c r="A86" s="42"/>
      <c r="B86" s="45"/>
      <c r="C86" s="45"/>
      <c r="D86" s="29" t="s">
        <v>5</v>
      </c>
      <c r="E86" s="15"/>
      <c r="F86" s="15"/>
      <c r="G86" s="15"/>
      <c r="H86" s="15"/>
      <c r="I86" s="26"/>
      <c r="J86" s="27"/>
    </row>
    <row r="87" spans="1:10" ht="33" customHeight="1" x14ac:dyDescent="0.25">
      <c r="A87" s="42"/>
      <c r="B87" s="43" t="s">
        <v>32</v>
      </c>
      <c r="C87" s="43" t="s">
        <v>96</v>
      </c>
      <c r="D87" s="18" t="s">
        <v>69</v>
      </c>
      <c r="E87" s="15">
        <v>8058.4</v>
      </c>
      <c r="F87" s="15">
        <v>9482.9</v>
      </c>
      <c r="G87" s="15">
        <v>9482.9</v>
      </c>
      <c r="H87" s="15">
        <f>G87/F87*100</f>
        <v>100</v>
      </c>
      <c r="I87" s="26"/>
      <c r="J87" s="27"/>
    </row>
    <row r="88" spans="1:10" ht="21.75" customHeight="1" x14ac:dyDescent="0.25">
      <c r="A88" s="42"/>
      <c r="B88" s="44"/>
      <c r="C88" s="44"/>
      <c r="D88" s="28" t="s">
        <v>11</v>
      </c>
      <c r="E88" s="15"/>
      <c r="F88" s="15"/>
      <c r="G88" s="15"/>
      <c r="H88" s="15"/>
      <c r="I88" s="26"/>
      <c r="J88" s="27"/>
    </row>
    <row r="89" spans="1:10" ht="47.25" customHeight="1" x14ac:dyDescent="0.25">
      <c r="A89" s="42"/>
      <c r="B89" s="44"/>
      <c r="C89" s="44"/>
      <c r="D89" s="29" t="s">
        <v>79</v>
      </c>
      <c r="E89" s="15"/>
      <c r="F89" s="15"/>
      <c r="G89" s="15"/>
      <c r="H89" s="15"/>
      <c r="I89" s="26"/>
      <c r="J89" s="27"/>
    </row>
    <row r="90" spans="1:10" ht="18.75" customHeight="1" x14ac:dyDescent="0.25">
      <c r="A90" s="42"/>
      <c r="B90" s="44"/>
      <c r="C90" s="44"/>
      <c r="D90" s="28" t="s">
        <v>12</v>
      </c>
      <c r="E90" s="15"/>
      <c r="F90" s="15"/>
      <c r="G90" s="15"/>
      <c r="H90" s="15"/>
      <c r="I90" s="26"/>
      <c r="J90" s="27"/>
    </row>
    <row r="91" spans="1:10" ht="20.25" customHeight="1" x14ac:dyDescent="0.25">
      <c r="A91" s="42"/>
      <c r="B91" s="45"/>
      <c r="C91" s="45"/>
      <c r="D91" s="29" t="s">
        <v>53</v>
      </c>
      <c r="E91" s="15"/>
      <c r="F91" s="15"/>
      <c r="G91" s="15"/>
      <c r="H91" s="15"/>
      <c r="I91" s="26"/>
      <c r="J91" s="27"/>
    </row>
    <row r="92" spans="1:10" ht="33.75" customHeight="1" x14ac:dyDescent="0.25">
      <c r="A92" s="42"/>
      <c r="B92" s="43" t="s">
        <v>33</v>
      </c>
      <c r="C92" s="43" t="s">
        <v>103</v>
      </c>
      <c r="D92" s="18" t="s">
        <v>52</v>
      </c>
      <c r="E92" s="15">
        <v>14926.3</v>
      </c>
      <c r="F92" s="15">
        <v>17564.899999999998</v>
      </c>
      <c r="G92" s="15">
        <v>17564.899999999998</v>
      </c>
      <c r="H92" s="15">
        <f>G92/F92*100</f>
        <v>100</v>
      </c>
      <c r="I92" s="26"/>
      <c r="J92" s="27"/>
    </row>
    <row r="93" spans="1:10" ht="21" customHeight="1" x14ac:dyDescent="0.25">
      <c r="A93" s="42"/>
      <c r="B93" s="44"/>
      <c r="C93" s="44"/>
      <c r="D93" s="28" t="s">
        <v>11</v>
      </c>
      <c r="E93" s="15"/>
      <c r="F93" s="15"/>
      <c r="G93" s="15"/>
      <c r="H93" s="15"/>
      <c r="I93" s="26"/>
      <c r="J93" s="27"/>
    </row>
    <row r="94" spans="1:10" ht="50.25" customHeight="1" x14ac:dyDescent="0.25">
      <c r="A94" s="42"/>
      <c r="B94" s="44"/>
      <c r="C94" s="44"/>
      <c r="D94" s="29" t="s">
        <v>71</v>
      </c>
      <c r="E94" s="15"/>
      <c r="F94" s="15"/>
      <c r="G94" s="15"/>
      <c r="H94" s="15"/>
      <c r="I94" s="26"/>
      <c r="J94" s="27"/>
    </row>
    <row r="95" spans="1:10" ht="23.25" customHeight="1" x14ac:dyDescent="0.25">
      <c r="A95" s="42"/>
      <c r="B95" s="44"/>
      <c r="C95" s="44"/>
      <c r="D95" s="28" t="s">
        <v>12</v>
      </c>
      <c r="E95" s="15"/>
      <c r="F95" s="15"/>
      <c r="G95" s="15"/>
      <c r="H95" s="15"/>
      <c r="I95" s="26"/>
      <c r="J95" s="27"/>
    </row>
    <row r="96" spans="1:10" ht="21" customHeight="1" x14ac:dyDescent="0.25">
      <c r="A96" s="42"/>
      <c r="B96" s="45"/>
      <c r="C96" s="45"/>
      <c r="D96" s="29" t="s">
        <v>53</v>
      </c>
      <c r="E96" s="15"/>
      <c r="F96" s="15"/>
      <c r="G96" s="15"/>
      <c r="H96" s="15"/>
      <c r="I96" s="26"/>
      <c r="J96" s="27"/>
    </row>
    <row r="97" spans="1:10" ht="26.25" customHeight="1" x14ac:dyDescent="0.25">
      <c r="A97" s="19"/>
      <c r="B97" s="19"/>
      <c r="C97" s="19"/>
      <c r="D97" s="18" t="s">
        <v>70</v>
      </c>
      <c r="E97" s="15"/>
      <c r="F97" s="15"/>
      <c r="G97" s="15"/>
      <c r="H97" s="15"/>
      <c r="I97" s="26"/>
      <c r="J97" s="27"/>
    </row>
    <row r="98" spans="1:10" ht="48" customHeight="1" x14ac:dyDescent="0.25">
      <c r="A98" s="42"/>
      <c r="B98" s="43" t="s">
        <v>37</v>
      </c>
      <c r="C98" s="43" t="s">
        <v>104</v>
      </c>
      <c r="D98" s="29" t="s">
        <v>72</v>
      </c>
      <c r="E98" s="15">
        <v>26277.9</v>
      </c>
      <c r="F98" s="15">
        <v>26277.9</v>
      </c>
      <c r="G98" s="15">
        <v>26277.9</v>
      </c>
      <c r="H98" s="15">
        <f>G98/F98*100</f>
        <v>100</v>
      </c>
      <c r="I98" s="26"/>
      <c r="J98" s="27"/>
    </row>
    <row r="99" spans="1:10" ht="18.75" customHeight="1" x14ac:dyDescent="0.25">
      <c r="A99" s="42"/>
      <c r="B99" s="44"/>
      <c r="C99" s="44"/>
      <c r="D99" s="28" t="s">
        <v>1</v>
      </c>
      <c r="E99" s="15"/>
      <c r="F99" s="15"/>
      <c r="G99" s="15"/>
      <c r="H99" s="15"/>
      <c r="I99" s="26"/>
      <c r="J99" s="27"/>
    </row>
    <row r="100" spans="1:10" ht="37.5" customHeight="1" x14ac:dyDescent="0.25">
      <c r="A100" s="42"/>
      <c r="B100" s="45"/>
      <c r="C100" s="45"/>
      <c r="D100" s="29" t="s">
        <v>36</v>
      </c>
      <c r="E100" s="15"/>
      <c r="F100" s="15"/>
      <c r="G100" s="15"/>
      <c r="H100" s="15"/>
      <c r="I100" s="26"/>
      <c r="J100" s="27"/>
    </row>
    <row r="101" spans="1:10" x14ac:dyDescent="0.25">
      <c r="A101" s="33">
        <v>1148</v>
      </c>
      <c r="B101" s="16"/>
      <c r="C101" s="17"/>
      <c r="D101" s="18" t="s">
        <v>18</v>
      </c>
      <c r="E101" s="15"/>
      <c r="F101" s="15"/>
      <c r="G101" s="15"/>
      <c r="H101" s="15"/>
      <c r="I101" s="26"/>
      <c r="J101" s="27"/>
    </row>
    <row r="102" spans="1:10" ht="17.25" customHeight="1" x14ac:dyDescent="0.25">
      <c r="A102" s="42"/>
      <c r="B102" s="42"/>
      <c r="C102" s="42"/>
      <c r="D102" s="29" t="s">
        <v>28</v>
      </c>
      <c r="E102" s="15">
        <f>E108</f>
        <v>7980.2</v>
      </c>
      <c r="F102" s="15">
        <f>F108</f>
        <v>7980.2</v>
      </c>
      <c r="G102" s="15">
        <f>G108</f>
        <v>7980.2</v>
      </c>
      <c r="H102" s="15">
        <f>G102/F102*100</f>
        <v>100</v>
      </c>
      <c r="I102" s="26"/>
      <c r="J102" s="27"/>
    </row>
    <row r="103" spans="1:10" ht="18" customHeight="1" x14ac:dyDescent="0.25">
      <c r="A103" s="42"/>
      <c r="B103" s="42"/>
      <c r="C103" s="42"/>
      <c r="D103" s="28" t="s">
        <v>10</v>
      </c>
      <c r="E103" s="15"/>
      <c r="F103" s="15"/>
      <c r="G103" s="15"/>
      <c r="H103" s="15"/>
      <c r="I103" s="26"/>
      <c r="J103" s="27"/>
    </row>
    <row r="104" spans="1:10" ht="51" customHeight="1" x14ac:dyDescent="0.25">
      <c r="A104" s="42"/>
      <c r="B104" s="42"/>
      <c r="C104" s="42"/>
      <c r="D104" s="29" t="s">
        <v>7</v>
      </c>
      <c r="E104" s="15"/>
      <c r="F104" s="15"/>
      <c r="G104" s="15"/>
      <c r="H104" s="15"/>
      <c r="I104" s="26"/>
      <c r="J104" s="27"/>
    </row>
    <row r="105" spans="1:10" ht="18" customHeight="1" x14ac:dyDescent="0.25">
      <c r="A105" s="42"/>
      <c r="B105" s="42"/>
      <c r="C105" s="42"/>
      <c r="D105" s="28" t="s">
        <v>16</v>
      </c>
      <c r="E105" s="15"/>
      <c r="F105" s="15"/>
      <c r="G105" s="15"/>
      <c r="H105" s="15"/>
      <c r="I105" s="26"/>
      <c r="J105" s="27"/>
    </row>
    <row r="106" spans="1:10" ht="63.75" customHeight="1" x14ac:dyDescent="0.25">
      <c r="A106" s="42"/>
      <c r="B106" s="42"/>
      <c r="C106" s="42"/>
      <c r="D106" s="29" t="s">
        <v>8</v>
      </c>
      <c r="E106" s="15"/>
      <c r="F106" s="15"/>
      <c r="G106" s="15"/>
      <c r="H106" s="15"/>
      <c r="I106" s="26"/>
      <c r="J106" s="27"/>
    </row>
    <row r="107" spans="1:10" ht="21" customHeight="1" x14ac:dyDescent="0.25">
      <c r="A107" s="19"/>
      <c r="B107" s="19"/>
      <c r="C107" s="19"/>
      <c r="D107" s="18" t="s">
        <v>17</v>
      </c>
      <c r="E107" s="15"/>
      <c r="F107" s="15"/>
      <c r="G107" s="15"/>
      <c r="H107" s="15"/>
      <c r="I107" s="26"/>
      <c r="J107" s="27"/>
    </row>
    <row r="108" spans="1:10" ht="79.5" customHeight="1" x14ac:dyDescent="0.25">
      <c r="A108" s="42"/>
      <c r="B108" s="43" t="s">
        <v>29</v>
      </c>
      <c r="C108" s="43" t="s">
        <v>105</v>
      </c>
      <c r="D108" s="29" t="s">
        <v>75</v>
      </c>
      <c r="E108" s="15">
        <v>7980.2</v>
      </c>
      <c r="F108" s="15">
        <v>7980.2</v>
      </c>
      <c r="G108" s="15">
        <v>7980.2</v>
      </c>
      <c r="H108" s="15">
        <f>G108/F108*100</f>
        <v>100</v>
      </c>
      <c r="I108" s="26"/>
      <c r="J108" s="27"/>
    </row>
    <row r="109" spans="1:10" x14ac:dyDescent="0.25">
      <c r="A109" s="42"/>
      <c r="B109" s="44"/>
      <c r="C109" s="44"/>
      <c r="D109" s="28" t="s">
        <v>11</v>
      </c>
      <c r="E109" s="20"/>
      <c r="F109" s="20"/>
      <c r="G109" s="20"/>
      <c r="H109" s="15"/>
      <c r="I109" s="26"/>
      <c r="J109" s="27"/>
    </row>
    <row r="110" spans="1:10" ht="22.5" customHeight="1" x14ac:dyDescent="0.25">
      <c r="A110" s="42"/>
      <c r="B110" s="44"/>
      <c r="C110" s="44"/>
      <c r="D110" s="29" t="s">
        <v>73</v>
      </c>
      <c r="E110" s="20"/>
      <c r="F110" s="20"/>
      <c r="G110" s="20"/>
      <c r="H110" s="15"/>
      <c r="I110" s="26"/>
      <c r="J110" s="27"/>
    </row>
    <row r="111" spans="1:10" ht="31.5" customHeight="1" x14ac:dyDescent="0.25">
      <c r="A111" s="42"/>
      <c r="B111" s="44"/>
      <c r="C111" s="44"/>
      <c r="D111" s="18" t="s">
        <v>0</v>
      </c>
      <c r="E111" s="15"/>
      <c r="F111" s="15"/>
      <c r="G111" s="15"/>
      <c r="H111" s="15"/>
      <c r="I111" s="26"/>
      <c r="J111" s="27"/>
    </row>
    <row r="112" spans="1:10" ht="20.25" customHeight="1" x14ac:dyDescent="0.25">
      <c r="A112" s="42"/>
      <c r="B112" s="44"/>
      <c r="C112" s="44"/>
      <c r="D112" s="18" t="s">
        <v>2</v>
      </c>
      <c r="E112" s="15"/>
      <c r="F112" s="15"/>
      <c r="G112" s="15"/>
      <c r="H112" s="15"/>
      <c r="I112" s="26"/>
      <c r="J112" s="27"/>
    </row>
    <row r="113" spans="1:10" ht="25.5" customHeight="1" x14ac:dyDescent="0.25">
      <c r="A113" s="42"/>
      <c r="B113" s="44"/>
      <c r="C113" s="44"/>
      <c r="D113" s="28" t="s">
        <v>1</v>
      </c>
      <c r="E113" s="20"/>
      <c r="F113" s="20"/>
      <c r="G113" s="20"/>
      <c r="H113" s="15"/>
      <c r="I113" s="26"/>
      <c r="J113" s="27"/>
    </row>
    <row r="114" spans="1:10" ht="20.25" customHeight="1" x14ac:dyDescent="0.25">
      <c r="A114" s="42"/>
      <c r="B114" s="44"/>
      <c r="C114" s="44"/>
      <c r="D114" s="18" t="s">
        <v>3</v>
      </c>
      <c r="E114" s="20"/>
      <c r="F114" s="20"/>
      <c r="G114" s="20"/>
      <c r="H114" s="15"/>
      <c r="I114" s="26"/>
      <c r="J114" s="27"/>
    </row>
    <row r="115" spans="1:10" ht="19.5" customHeight="1" x14ac:dyDescent="0.25">
      <c r="A115" s="42"/>
      <c r="B115" s="44"/>
      <c r="C115" s="44"/>
      <c r="D115" s="28" t="s">
        <v>12</v>
      </c>
      <c r="E115" s="15"/>
      <c r="F115" s="15"/>
      <c r="G115" s="15"/>
      <c r="H115" s="15"/>
      <c r="I115" s="26"/>
      <c r="J115" s="27"/>
    </row>
    <row r="116" spans="1:10" ht="22.5" customHeight="1" x14ac:dyDescent="0.25">
      <c r="A116" s="42"/>
      <c r="B116" s="45"/>
      <c r="C116" s="45"/>
      <c r="D116" s="29" t="s">
        <v>74</v>
      </c>
      <c r="E116" s="15"/>
      <c r="F116" s="15"/>
      <c r="G116" s="15"/>
      <c r="H116" s="15"/>
      <c r="I116" s="26"/>
      <c r="J116" s="27"/>
    </row>
    <row r="117" spans="1:10" ht="19.5" customHeight="1" x14ac:dyDescent="0.25">
      <c r="A117" s="19"/>
      <c r="B117" s="19"/>
      <c r="C117" s="19"/>
      <c r="D117" s="18" t="s">
        <v>70</v>
      </c>
      <c r="E117" s="15"/>
      <c r="F117" s="15"/>
      <c r="G117" s="15"/>
      <c r="H117" s="15"/>
      <c r="I117" s="26"/>
      <c r="J117" s="27"/>
    </row>
    <row r="118" spans="1:10" ht="64.5" customHeight="1" x14ac:dyDescent="0.25">
      <c r="A118" s="43">
        <v>1157</v>
      </c>
      <c r="B118" s="43" t="s">
        <v>107</v>
      </c>
      <c r="C118" s="43" t="s">
        <v>98</v>
      </c>
      <c r="D118" s="18" t="s">
        <v>106</v>
      </c>
      <c r="E118" s="15"/>
      <c r="F118" s="15">
        <v>95355</v>
      </c>
      <c r="G118" s="15">
        <v>100080.17</v>
      </c>
      <c r="H118" s="15">
        <f>G118/F118*100</f>
        <v>104.95534581301453</v>
      </c>
      <c r="I118" s="26"/>
      <c r="J118" s="27"/>
    </row>
    <row r="119" spans="1:10" ht="21.75" customHeight="1" x14ac:dyDescent="0.25">
      <c r="A119" s="44"/>
      <c r="B119" s="44"/>
      <c r="C119" s="44"/>
      <c r="D119" s="28" t="s">
        <v>1</v>
      </c>
      <c r="E119" s="15"/>
      <c r="F119" s="15"/>
      <c r="G119" s="15"/>
      <c r="H119" s="15"/>
      <c r="I119" s="26"/>
      <c r="J119" s="27"/>
    </row>
    <row r="120" spans="1:10" ht="51" customHeight="1" x14ac:dyDescent="0.25">
      <c r="A120" s="45"/>
      <c r="B120" s="45"/>
      <c r="C120" s="45"/>
      <c r="D120" s="18" t="s">
        <v>93</v>
      </c>
      <c r="E120" s="15"/>
      <c r="F120" s="15"/>
      <c r="G120" s="15"/>
      <c r="H120" s="15"/>
      <c r="I120" s="26"/>
      <c r="J120" s="27"/>
    </row>
    <row r="121" spans="1:10" ht="66" customHeight="1" x14ac:dyDescent="0.25">
      <c r="A121" s="43">
        <v>1157</v>
      </c>
      <c r="B121" s="43" t="s">
        <v>45</v>
      </c>
      <c r="C121" s="43" t="s">
        <v>98</v>
      </c>
      <c r="D121" s="18" t="s">
        <v>108</v>
      </c>
      <c r="E121" s="15"/>
      <c r="F121" s="15">
        <v>13800.9</v>
      </c>
      <c r="G121" s="15">
        <v>13800.85</v>
      </c>
      <c r="H121" s="15">
        <f>G121/F121*100</f>
        <v>99.999637704787375</v>
      </c>
      <c r="I121" s="26"/>
      <c r="J121" s="27"/>
    </row>
    <row r="122" spans="1:10" ht="21.75" customHeight="1" x14ac:dyDescent="0.25">
      <c r="A122" s="44"/>
      <c r="B122" s="44"/>
      <c r="C122" s="44"/>
      <c r="D122" s="28" t="s">
        <v>1</v>
      </c>
      <c r="E122" s="15"/>
      <c r="F122" s="15"/>
      <c r="G122" s="15"/>
      <c r="H122" s="15"/>
      <c r="I122" s="26"/>
      <c r="J122" s="27"/>
    </row>
    <row r="123" spans="1:10" ht="50.25" customHeight="1" x14ac:dyDescent="0.25">
      <c r="A123" s="45"/>
      <c r="B123" s="45"/>
      <c r="C123" s="45"/>
      <c r="D123" s="18" t="s">
        <v>93</v>
      </c>
      <c r="E123" s="15"/>
      <c r="F123" s="15"/>
      <c r="G123" s="15"/>
      <c r="H123" s="15"/>
      <c r="I123" s="26"/>
      <c r="J123" s="27"/>
    </row>
    <row r="124" spans="1:10" x14ac:dyDescent="0.25">
      <c r="A124" s="16"/>
      <c r="B124" s="16"/>
      <c r="C124" s="17"/>
      <c r="D124" s="18" t="s">
        <v>18</v>
      </c>
      <c r="E124" s="15"/>
      <c r="F124" s="15"/>
      <c r="G124" s="15"/>
      <c r="H124" s="15"/>
      <c r="I124" s="26"/>
      <c r="J124" s="27"/>
    </row>
    <row r="125" spans="1:10" ht="19.5" customHeight="1" x14ac:dyDescent="0.25">
      <c r="A125" s="42"/>
      <c r="B125" s="42"/>
      <c r="C125" s="42"/>
      <c r="D125" s="18" t="s">
        <v>35</v>
      </c>
      <c r="E125" s="15">
        <f>E130+E133+E136+E139+E142</f>
        <v>3049011</v>
      </c>
      <c r="F125" s="15">
        <f>F130+F133+F136+F139+F142</f>
        <v>3764669.0999999996</v>
      </c>
      <c r="G125" s="15">
        <f>G130+G133+G136+G139+G142</f>
        <v>8620716.7400000002</v>
      </c>
      <c r="H125" s="15">
        <f>G125/F125*100</f>
        <v>228.99002571036061</v>
      </c>
      <c r="I125" s="26"/>
      <c r="J125" s="27"/>
    </row>
    <row r="126" spans="1:10" ht="19.5" customHeight="1" x14ac:dyDescent="0.25">
      <c r="A126" s="42"/>
      <c r="B126" s="42"/>
      <c r="C126" s="42"/>
      <c r="D126" s="28" t="s">
        <v>10</v>
      </c>
      <c r="E126" s="15"/>
      <c r="F126" s="15"/>
      <c r="G126" s="15"/>
      <c r="H126" s="15"/>
      <c r="I126" s="26"/>
      <c r="J126" s="27"/>
    </row>
    <row r="127" spans="1:10" ht="50.25" customHeight="1" x14ac:dyDescent="0.25">
      <c r="A127" s="42"/>
      <c r="B127" s="42"/>
      <c r="C127" s="42"/>
      <c r="D127" s="18" t="s">
        <v>116</v>
      </c>
      <c r="E127" s="15"/>
      <c r="F127" s="15"/>
      <c r="G127" s="15"/>
      <c r="H127" s="15"/>
      <c r="I127" s="26"/>
      <c r="J127" s="27"/>
    </row>
    <row r="128" spans="1:10" ht="18" customHeight="1" x14ac:dyDescent="0.25">
      <c r="A128" s="42"/>
      <c r="B128" s="42"/>
      <c r="C128" s="42"/>
      <c r="D128" s="28" t="s">
        <v>16</v>
      </c>
      <c r="E128" s="15"/>
      <c r="F128" s="15"/>
      <c r="G128" s="15"/>
      <c r="H128" s="15"/>
      <c r="I128" s="26"/>
      <c r="J128" s="27"/>
    </row>
    <row r="129" spans="1:10" ht="23.25" customHeight="1" x14ac:dyDescent="0.25">
      <c r="A129" s="42"/>
      <c r="B129" s="42"/>
      <c r="C129" s="42"/>
      <c r="D129" s="18" t="s">
        <v>76</v>
      </c>
      <c r="E129" s="15"/>
      <c r="F129" s="15"/>
      <c r="G129" s="15"/>
      <c r="H129" s="15"/>
      <c r="I129" s="26"/>
      <c r="J129" s="27"/>
    </row>
    <row r="130" spans="1:10" ht="59.25" customHeight="1" x14ac:dyDescent="0.25">
      <c r="A130" s="42"/>
      <c r="B130" s="43" t="s">
        <v>43</v>
      </c>
      <c r="C130" s="43" t="s">
        <v>98</v>
      </c>
      <c r="D130" s="18" t="s">
        <v>77</v>
      </c>
      <c r="E130" s="15">
        <v>1911095.7</v>
      </c>
      <c r="F130" s="15">
        <v>3499983.0999999996</v>
      </c>
      <c r="G130" s="15">
        <v>8404700.7599999998</v>
      </c>
      <c r="H130" s="15">
        <f>G130/F130*100</f>
        <v>240.13546693982607</v>
      </c>
      <c r="I130" s="26"/>
      <c r="J130" s="27"/>
    </row>
    <row r="131" spans="1:10" ht="15.75" customHeight="1" x14ac:dyDescent="0.25">
      <c r="A131" s="42"/>
      <c r="B131" s="44"/>
      <c r="C131" s="44"/>
      <c r="D131" s="28" t="s">
        <v>1</v>
      </c>
      <c r="E131" s="15"/>
      <c r="F131" s="15"/>
      <c r="G131" s="15"/>
      <c r="H131" s="15"/>
      <c r="I131" s="26"/>
      <c r="J131" s="27"/>
    </row>
    <row r="132" spans="1:10" ht="57.75" customHeight="1" x14ac:dyDescent="0.25">
      <c r="A132" s="42"/>
      <c r="B132" s="45"/>
      <c r="C132" s="45"/>
      <c r="D132" s="18" t="s">
        <v>78</v>
      </c>
      <c r="E132" s="15"/>
      <c r="F132" s="15"/>
      <c r="G132" s="15"/>
      <c r="H132" s="15"/>
      <c r="I132" s="26"/>
      <c r="J132" s="27"/>
    </row>
    <row r="133" spans="1:10" ht="50.25" customHeight="1" x14ac:dyDescent="0.25">
      <c r="A133" s="42"/>
      <c r="B133" s="43" t="s">
        <v>45</v>
      </c>
      <c r="C133" s="43" t="s">
        <v>98</v>
      </c>
      <c r="D133" s="18" t="s">
        <v>87</v>
      </c>
      <c r="E133" s="15">
        <v>154222.5</v>
      </c>
      <c r="F133" s="15">
        <v>74897</v>
      </c>
      <c r="G133" s="15">
        <v>288.73</v>
      </c>
      <c r="H133" s="15">
        <f>G133/F133*100</f>
        <v>0.38550275711977783</v>
      </c>
      <c r="I133" s="26"/>
      <c r="J133" s="27"/>
    </row>
    <row r="134" spans="1:10" ht="21.75" customHeight="1" x14ac:dyDescent="0.25">
      <c r="A134" s="42"/>
      <c r="B134" s="44"/>
      <c r="C134" s="44"/>
      <c r="D134" s="28" t="s">
        <v>1</v>
      </c>
      <c r="E134" s="15"/>
      <c r="F134" s="15"/>
      <c r="G134" s="15"/>
      <c r="H134" s="15"/>
      <c r="I134" s="26"/>
      <c r="J134" s="27"/>
    </row>
    <row r="135" spans="1:10" ht="62.25" customHeight="1" x14ac:dyDescent="0.25">
      <c r="A135" s="42"/>
      <c r="B135" s="45"/>
      <c r="C135" s="45"/>
      <c r="D135" s="18" t="s">
        <v>91</v>
      </c>
      <c r="E135" s="15"/>
      <c r="F135" s="15"/>
      <c r="G135" s="15"/>
      <c r="H135" s="15"/>
      <c r="I135" s="26"/>
      <c r="J135" s="27"/>
    </row>
    <row r="136" spans="1:10" ht="48" customHeight="1" x14ac:dyDescent="0.25">
      <c r="A136" s="42"/>
      <c r="B136" s="43" t="s">
        <v>45</v>
      </c>
      <c r="C136" s="43" t="s">
        <v>98</v>
      </c>
      <c r="D136" s="18" t="s">
        <v>88</v>
      </c>
      <c r="E136" s="15">
        <v>712672.5</v>
      </c>
      <c r="F136" s="15">
        <v>114892</v>
      </c>
      <c r="G136" s="15">
        <v>200747.85</v>
      </c>
      <c r="H136" s="15">
        <f>G136/F136*100</f>
        <v>174.72743968248443</v>
      </c>
      <c r="I136" s="26"/>
      <c r="J136" s="27"/>
    </row>
    <row r="137" spans="1:10" ht="21.75" customHeight="1" x14ac:dyDescent="0.25">
      <c r="A137" s="42"/>
      <c r="B137" s="44"/>
      <c r="C137" s="44"/>
      <c r="D137" s="28" t="s">
        <v>1</v>
      </c>
      <c r="E137" s="15"/>
      <c r="F137" s="15"/>
      <c r="G137" s="15"/>
      <c r="H137" s="15"/>
      <c r="I137" s="26"/>
      <c r="J137" s="27"/>
    </row>
    <row r="138" spans="1:10" ht="63" customHeight="1" x14ac:dyDescent="0.25">
      <c r="A138" s="42"/>
      <c r="B138" s="45"/>
      <c r="C138" s="45"/>
      <c r="D138" s="18" t="s">
        <v>92</v>
      </c>
      <c r="E138" s="15"/>
      <c r="F138" s="15"/>
      <c r="G138" s="15"/>
      <c r="H138" s="15"/>
      <c r="I138" s="26"/>
      <c r="J138" s="27"/>
    </row>
    <row r="139" spans="1:10" ht="35.25" customHeight="1" x14ac:dyDescent="0.25">
      <c r="A139" s="42"/>
      <c r="B139" s="43" t="s">
        <v>45</v>
      </c>
      <c r="C139" s="43" t="s">
        <v>98</v>
      </c>
      <c r="D139" s="18" t="s">
        <v>89</v>
      </c>
      <c r="E139" s="15">
        <v>154222.5</v>
      </c>
      <c r="F139" s="15">
        <v>74897</v>
      </c>
      <c r="G139" s="15">
        <v>14979.4</v>
      </c>
      <c r="H139" s="15">
        <f>G139/F139*100</f>
        <v>20</v>
      </c>
      <c r="I139" s="26"/>
      <c r="J139" s="27"/>
    </row>
    <row r="140" spans="1:10" ht="19.5" customHeight="1" x14ac:dyDescent="0.25">
      <c r="A140" s="42"/>
      <c r="B140" s="44"/>
      <c r="C140" s="44"/>
      <c r="D140" s="28" t="s">
        <v>1</v>
      </c>
      <c r="E140" s="15"/>
      <c r="F140" s="15"/>
      <c r="G140" s="15"/>
      <c r="H140" s="15"/>
      <c r="I140" s="26"/>
      <c r="J140" s="27"/>
    </row>
    <row r="141" spans="1:10" ht="47.25" customHeight="1" x14ac:dyDescent="0.25">
      <c r="A141" s="42"/>
      <c r="B141" s="45"/>
      <c r="C141" s="45"/>
      <c r="D141" s="18" t="s">
        <v>117</v>
      </c>
      <c r="E141" s="15"/>
      <c r="F141" s="15"/>
      <c r="G141" s="15"/>
      <c r="H141" s="15"/>
      <c r="I141" s="26"/>
      <c r="J141" s="27"/>
    </row>
    <row r="142" spans="1:10" ht="36" customHeight="1" x14ac:dyDescent="0.25">
      <c r="A142" s="42"/>
      <c r="B142" s="43" t="s">
        <v>45</v>
      </c>
      <c r="C142" s="43" t="s">
        <v>98</v>
      </c>
      <c r="D142" s="30" t="s">
        <v>90</v>
      </c>
      <c r="E142" s="21">
        <v>116797.8</v>
      </c>
      <c r="F142" s="15">
        <v>0</v>
      </c>
      <c r="G142" s="15"/>
      <c r="H142" s="15"/>
      <c r="I142" s="26"/>
      <c r="J142" s="27"/>
    </row>
    <row r="143" spans="1:10" ht="21.75" customHeight="1" x14ac:dyDescent="0.25">
      <c r="A143" s="42"/>
      <c r="B143" s="44"/>
      <c r="C143" s="44"/>
      <c r="D143" s="31" t="s">
        <v>1</v>
      </c>
      <c r="E143" s="21"/>
      <c r="F143" s="15"/>
      <c r="G143" s="15"/>
      <c r="H143" s="15"/>
      <c r="I143" s="26"/>
      <c r="J143" s="27"/>
    </row>
    <row r="144" spans="1:10" ht="51.75" customHeight="1" x14ac:dyDescent="0.25">
      <c r="A144" s="42"/>
      <c r="B144" s="45"/>
      <c r="C144" s="45"/>
      <c r="D144" s="18" t="s">
        <v>93</v>
      </c>
      <c r="E144" s="15"/>
      <c r="F144" s="15"/>
      <c r="G144" s="15"/>
      <c r="H144" s="15"/>
      <c r="I144" s="26"/>
      <c r="J144" s="27"/>
    </row>
    <row r="145" spans="1:10" ht="17.25" customHeight="1" x14ac:dyDescent="0.25">
      <c r="A145" s="32">
        <v>1015</v>
      </c>
      <c r="B145" s="22"/>
      <c r="C145" s="23"/>
      <c r="D145" s="24" t="s">
        <v>18</v>
      </c>
      <c r="E145" s="25"/>
      <c r="F145" s="25"/>
      <c r="G145" s="25"/>
      <c r="H145" s="15"/>
      <c r="I145" s="26"/>
      <c r="J145" s="27"/>
    </row>
    <row r="146" spans="1:10" s="2" customFormat="1" ht="33.75" customHeight="1" x14ac:dyDescent="0.25">
      <c r="A146" s="46"/>
      <c r="B146" s="43" t="s">
        <v>85</v>
      </c>
      <c r="C146" s="43" t="s">
        <v>97</v>
      </c>
      <c r="D146" s="18" t="s">
        <v>80</v>
      </c>
      <c r="E146" s="15">
        <v>675432</v>
      </c>
      <c r="F146" s="15">
        <v>675432</v>
      </c>
      <c r="G146" s="15">
        <v>588359.62</v>
      </c>
      <c r="H146" s="15">
        <f>G146/F146*100</f>
        <v>87.108638619431716</v>
      </c>
      <c r="I146" s="26"/>
      <c r="J146" s="27"/>
    </row>
    <row r="147" spans="1:10" s="2" customFormat="1" ht="18.75" customHeight="1" x14ac:dyDescent="0.25">
      <c r="A147" s="46"/>
      <c r="B147" s="44"/>
      <c r="C147" s="44"/>
      <c r="D147" s="28" t="s">
        <v>1</v>
      </c>
      <c r="E147" s="15"/>
      <c r="F147" s="15"/>
      <c r="G147" s="15"/>
      <c r="H147" s="15"/>
      <c r="I147" s="26"/>
      <c r="J147" s="27"/>
    </row>
    <row r="148" spans="1:10" s="2" customFormat="1" ht="45.75" customHeight="1" x14ac:dyDescent="0.25">
      <c r="A148" s="46"/>
      <c r="B148" s="45"/>
      <c r="C148" s="45"/>
      <c r="D148" s="18" t="s">
        <v>81</v>
      </c>
      <c r="E148" s="15"/>
      <c r="F148" s="15"/>
      <c r="G148" s="15"/>
      <c r="H148" s="15"/>
      <c r="I148" s="26"/>
      <c r="J148" s="27"/>
    </row>
    <row r="149" spans="1:10" x14ac:dyDescent="0.25">
      <c r="I149" s="26"/>
      <c r="J149" s="27"/>
    </row>
    <row r="150" spans="1:10" x14ac:dyDescent="0.25">
      <c r="I150" s="26"/>
      <c r="J150" s="27"/>
    </row>
    <row r="151" spans="1:10" x14ac:dyDescent="0.25">
      <c r="I151" s="26"/>
    </row>
    <row r="152" spans="1:10" x14ac:dyDescent="0.25">
      <c r="I152" s="26"/>
    </row>
    <row r="153" spans="1:10" x14ac:dyDescent="0.25">
      <c r="I153" s="26"/>
    </row>
    <row r="154" spans="1:10" x14ac:dyDescent="0.25">
      <c r="I154" s="26"/>
    </row>
    <row r="155" spans="1:10" x14ac:dyDescent="0.25">
      <c r="I155" s="26"/>
    </row>
    <row r="156" spans="1:10" x14ac:dyDescent="0.25">
      <c r="I156" s="26"/>
    </row>
    <row r="157" spans="1:10" x14ac:dyDescent="0.25">
      <c r="I157" s="26"/>
    </row>
    <row r="158" spans="1:10" x14ac:dyDescent="0.25">
      <c r="I158" s="26"/>
    </row>
  </sheetData>
  <mergeCells count="92">
    <mergeCell ref="A133:A135"/>
    <mergeCell ref="A136:A138"/>
    <mergeCell ref="A121:A123"/>
    <mergeCell ref="A118:A120"/>
    <mergeCell ref="A146:A148"/>
    <mergeCell ref="B125:B129"/>
    <mergeCell ref="B118:B120"/>
    <mergeCell ref="C133:C135"/>
    <mergeCell ref="C136:C138"/>
    <mergeCell ref="C130:C132"/>
    <mergeCell ref="B130:B132"/>
    <mergeCell ref="A142:A144"/>
    <mergeCell ref="A47:A51"/>
    <mergeCell ref="A52:A55"/>
    <mergeCell ref="A57:A61"/>
    <mergeCell ref="A62:A66"/>
    <mergeCell ref="A102:A106"/>
    <mergeCell ref="A108:A116"/>
    <mergeCell ref="A18:A20"/>
    <mergeCell ref="A98:A100"/>
    <mergeCell ref="A21:A23"/>
    <mergeCell ref="A27:A29"/>
    <mergeCell ref="A31:A35"/>
    <mergeCell ref="A42:A46"/>
    <mergeCell ref="A37:A41"/>
    <mergeCell ref="A72:A76"/>
    <mergeCell ref="A77:A81"/>
    <mergeCell ref="A82:A86"/>
    <mergeCell ref="A67:A71"/>
    <mergeCell ref="B142:B144"/>
    <mergeCell ref="B92:B96"/>
    <mergeCell ref="B108:B116"/>
    <mergeCell ref="A125:A129"/>
    <mergeCell ref="A130:A132"/>
    <mergeCell ref="A139:A141"/>
    <mergeCell ref="B136:B138"/>
    <mergeCell ref="A87:A91"/>
    <mergeCell ref="A92:A96"/>
    <mergeCell ref="C92:C96"/>
    <mergeCell ref="C98:C100"/>
    <mergeCell ref="B102:B106"/>
    <mergeCell ref="C102:C106"/>
    <mergeCell ref="B98:B100"/>
    <mergeCell ref="C108:C116"/>
    <mergeCell ref="B146:B148"/>
    <mergeCell ref="C146:C148"/>
    <mergeCell ref="C118:C120"/>
    <mergeCell ref="B121:B123"/>
    <mergeCell ref="C121:C123"/>
    <mergeCell ref="C142:C144"/>
    <mergeCell ref="B139:B141"/>
    <mergeCell ref="C139:C141"/>
    <mergeCell ref="C125:C129"/>
    <mergeCell ref="B133:B135"/>
    <mergeCell ref="C87:C91"/>
    <mergeCell ref="B72:B76"/>
    <mergeCell ref="C72:C76"/>
    <mergeCell ref="B77:B81"/>
    <mergeCell ref="C77:C81"/>
    <mergeCell ref="B82:B86"/>
    <mergeCell ref="C82:C86"/>
    <mergeCell ref="B87:B91"/>
    <mergeCell ref="C67:C71"/>
    <mergeCell ref="B52:B55"/>
    <mergeCell ref="C52:C55"/>
    <mergeCell ref="B57:B61"/>
    <mergeCell ref="C57:C61"/>
    <mergeCell ref="B62:B66"/>
    <mergeCell ref="C62:C66"/>
    <mergeCell ref="B67:B71"/>
    <mergeCell ref="C47:C51"/>
    <mergeCell ref="B31:B35"/>
    <mergeCell ref="C31:C35"/>
    <mergeCell ref="B42:B46"/>
    <mergeCell ref="C42:C46"/>
    <mergeCell ref="B37:B41"/>
    <mergeCell ref="C37:C41"/>
    <mergeCell ref="B47:B51"/>
    <mergeCell ref="C21:C23"/>
    <mergeCell ref="B27:B29"/>
    <mergeCell ref="C27:C29"/>
    <mergeCell ref="B18:B20"/>
    <mergeCell ref="C18:C20"/>
    <mergeCell ref="B21:B23"/>
    <mergeCell ref="A3:H3"/>
    <mergeCell ref="D4:F4"/>
    <mergeCell ref="B15:B17"/>
    <mergeCell ref="C15:C17"/>
    <mergeCell ref="B10:B14"/>
    <mergeCell ref="C10:C14"/>
    <mergeCell ref="A10:A14"/>
    <mergeCell ref="A15:A17"/>
  </mergeCells>
  <phoneticPr fontId="5" type="noConversion"/>
  <dataValidations count="2">
    <dataValidation type="decimal" operator="greaterThanOrEqual" allowBlank="1" showInputMessage="1" showErrorMessage="1" sqref="E10:G14 E125:G129 H10:H148 E102:G106 E31:G35">
      <formula1>0</formula1>
    </dataValidation>
    <dataValidation type="whole" allowBlank="1" showInputMessage="1" showErrorMessage="1" sqref="A145">
      <formula1>1000</formula1>
      <formula2>9999</formula2>
    </dataValidation>
  </dataValidations>
  <pageMargins left="5.1181101999999999E-2" right="5.1181101999999999E-2" top="0.56999999999999995" bottom="0.43" header="0.33" footer="0.21"/>
  <pageSetup paperSize="9" scale="79" firstPageNumber="3056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rowBreaks count="5" manualBreakCount="5">
    <brk id="36" max="16383" man="1"/>
    <brk id="71" max="7" man="1"/>
    <brk id="100" max="7" man="1"/>
    <brk id="129" max="7" man="1"/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patvir</vt:lpstr>
      <vt:lpstr>patvir!OLE_LINK1</vt:lpstr>
      <vt:lpstr>patvir!Print_Area</vt:lpstr>
      <vt:lpstr>patvir!Print_Titles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2016-04-19T11:52:40Z</cp:lastPrinted>
  <dcterms:created xsi:type="dcterms:W3CDTF">2009-03-23T05:17:56Z</dcterms:created>
  <dcterms:modified xsi:type="dcterms:W3CDTF">2016-06-23T08:15:16Z</dcterms:modified>
</cp:coreProperties>
</file>