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9240"/>
  </bookViews>
  <sheets>
    <sheet name="axyusak 12" sheetId="1" r:id="rId1"/>
  </sheets>
  <definedNames>
    <definedName name="_edn1" localSheetId="0">'axyusak 12'!#REF!</definedName>
    <definedName name="_edn10" localSheetId="0">'axyusak 12'!#REF!</definedName>
    <definedName name="_edn2" localSheetId="0">'axyusak 12'!#REF!</definedName>
    <definedName name="_edn3" localSheetId="0">'axyusak 12'!#REF!</definedName>
    <definedName name="_edn4" localSheetId="0">'axyusak 12'!#REF!</definedName>
    <definedName name="_edn5" localSheetId="0">'axyusak 12'!#REF!</definedName>
    <definedName name="_edn6" localSheetId="0">'axyusak 12'!#REF!</definedName>
    <definedName name="_edn7" localSheetId="0">'axyusak 12'!#REF!</definedName>
    <definedName name="_edn8" localSheetId="0">'axyusak 12'!#REF!</definedName>
    <definedName name="_edn9" localSheetId="0">'axyusak 12'!#REF!</definedName>
    <definedName name="_ednref1" localSheetId="0">'axyusak 12'!#REF!</definedName>
    <definedName name="_ednref10" localSheetId="0">'axyusak 12'!#REF!</definedName>
    <definedName name="_ednref2" localSheetId="0">'axyusak 12'!$D$41</definedName>
    <definedName name="_ednref3" localSheetId="0">'axyusak 12'!$D$43</definedName>
    <definedName name="_ednref4" localSheetId="0">'axyusak 12'!#REF!</definedName>
    <definedName name="_ednref5" localSheetId="0">'axyusak 12'!#REF!</definedName>
    <definedName name="_ednref6" localSheetId="0">'axyusak 12'!#REF!</definedName>
    <definedName name="_ednref7" localSheetId="0">'axyusak 12'!#REF!</definedName>
    <definedName name="_ednref8" localSheetId="0">'axyusak 12'!#REF!</definedName>
    <definedName name="_ednref9" localSheetId="0">'axyusak 12'!#REF!</definedName>
    <definedName name="_xlnm.Print_Area" localSheetId="0">'axyusak 12'!$A$1:$H$73</definedName>
    <definedName name="_xlnm.Print_Titles" localSheetId="0">'axyusak 12'!$7:$8</definedName>
  </definedNames>
  <calcPr calcId="145621" fullCalcOnLoad="1" calcOnSave="0"/>
</workbook>
</file>

<file path=xl/calcChain.xml><?xml version="1.0" encoding="utf-8"?>
<calcChain xmlns="http://schemas.openxmlformats.org/spreadsheetml/2006/main">
  <c r="F63" i="1" l="1"/>
  <c r="G63" i="1"/>
  <c r="H63" i="1" s="1"/>
  <c r="F20" i="1"/>
  <c r="H20" i="1" s="1"/>
  <c r="G20" i="1"/>
  <c r="F10" i="1"/>
  <c r="G10" i="1"/>
  <c r="E10" i="1"/>
  <c r="H69" i="1"/>
  <c r="H55" i="1"/>
  <c r="H48" i="1"/>
  <c r="H41" i="1"/>
  <c r="H37" i="1"/>
  <c r="H31" i="1"/>
  <c r="H26" i="1"/>
  <c r="H16" i="1"/>
  <c r="H10" i="1"/>
  <c r="E63" i="1"/>
  <c r="E20" i="1"/>
  <c r="D59" i="1"/>
</calcChain>
</file>

<file path=xl/sharedStrings.xml><?xml version="1.0" encoding="utf-8"?>
<sst xmlns="http://schemas.openxmlformats.org/spreadsheetml/2006/main" count="92" uniqueCount="58">
  <si>
    <t>Ծրագիրը</t>
  </si>
  <si>
    <t>Ծրագիր/Քաղաքականության միջոցառում</t>
  </si>
  <si>
    <t>ԾՐԱԳԻՐ</t>
  </si>
  <si>
    <t>Ծրագրի նկարագրությունը</t>
  </si>
  <si>
    <t>Վերջնական արդյունքի նկարագրությունը</t>
  </si>
  <si>
    <t xml:space="preserve">Օրենսդրական դաշտի ձևավորում և կատարելագործում </t>
  </si>
  <si>
    <t>ԱԾ 01</t>
  </si>
  <si>
    <t>Մատուցվող ծառայության նկարագրությունը</t>
  </si>
  <si>
    <t>Ծառայություն մատուցողի անվանումը</t>
  </si>
  <si>
    <t>ՀՀ Ազգային Ժողովի աշխատակազմ</t>
  </si>
  <si>
    <t>Կառավարչական հիմնարկի կողմից օգտագործվող ակտիվներ</t>
  </si>
  <si>
    <t>ԿՀ01</t>
  </si>
  <si>
    <t>Ակտիվի նկարագրությունը</t>
  </si>
  <si>
    <t>Ակտիվն օգտագործող կազմակերպության անվանումը</t>
  </si>
  <si>
    <t>Ծրագիրը (ծրագրերը), որին (որոնց) առնչվում է ակտիվը</t>
  </si>
  <si>
    <t>ԱԾ 02</t>
  </si>
  <si>
    <t>ՀՀ Ազգային Ժողովի աշխատակազմի պետական ծառայողների վերապատրաստում</t>
  </si>
  <si>
    <t>ԾՏ 01</t>
  </si>
  <si>
    <t xml:space="preserve"> Օրենսդրական, վերլուծական և ներկայացուցչական ծառայություններ</t>
  </si>
  <si>
    <t>Իրավական ակտերի նախագծերի մասնագիտական փորձաքննություն, արտաքին կապերի կառավարում, տեղեկատվության և խորհրդատվության տրամադրում</t>
  </si>
  <si>
    <t>Քաղաքականության միջոցառումներ,Ծառայություններ</t>
  </si>
  <si>
    <t>Քաղաքականության միջոցառումներ,Տրանսֆերտներ</t>
  </si>
  <si>
    <t>ՀՀ Ազգային ժողով</t>
  </si>
  <si>
    <t>հազար դրամ</t>
  </si>
  <si>
    <t>Շենքների և շինությունների կապիտալ վերանորոգում</t>
  </si>
  <si>
    <t>Միջազգային կազմակերպություններին ՀՀ անդամակցության վճարներ</t>
  </si>
  <si>
    <t>ԿՀ02</t>
  </si>
  <si>
    <t>ԿՀ03</t>
  </si>
  <si>
    <t>ԾՏ01</t>
  </si>
  <si>
    <t>Կատարման %</t>
  </si>
  <si>
    <t>Սոցիալական փաթեթների ապահովման ծրագիր</t>
  </si>
  <si>
    <t>Բնակչության կենսամակարդակի բարձրացում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</si>
  <si>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</si>
  <si>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</si>
  <si>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1024 Օրենսդրական, վերլուծական և ներկայացուցչական ծառայություններ</t>
  </si>
  <si>
    <t>Լիցենզավորված բարձրագույն ուսումնական հաստատություններ</t>
  </si>
  <si>
    <t>10.09.02</t>
  </si>
  <si>
    <t>01.01.01</t>
  </si>
  <si>
    <t>09.05.02</t>
  </si>
  <si>
    <t>01.01.03</t>
  </si>
  <si>
    <t>Սոցիալական փաթեթներով ապահովում պետական հիմնարկների և կազմակերպությունների աշխատողներին</t>
  </si>
  <si>
    <t>Քաղաքականության միջոցառումներ.Տրանսֆերտներ</t>
  </si>
  <si>
    <t>ՀՀ Ազգային ժողովի շենքի ու կաթսայատան վերանորոգում, շենքի տարածքի բարեկարգում, ավտոտնտեսության տարածքի վերանորոգում: Նախագծահետազոտական աշխատանքներ:</t>
  </si>
  <si>
    <t>Վարչական սարքավորումներ</t>
  </si>
  <si>
    <t>Համակարգիչների, պատճենահանման մեքենաների, սկաներների, լազերային տպիչի, օդորակիչների և փափուկ կահույքի ձեռք բերում</t>
  </si>
  <si>
    <t>Տրանսպորտային միջոցներ</t>
  </si>
  <si>
    <t>Պետական հիմնարկների և կազմակերպությունների աշխատողների առողջապահական փաթեթի, հիպոթեքային վարկի, ուսման վճարի և հանգստի ապահովման գծով ծախսերի փոխհատուցում</t>
  </si>
  <si>
    <t>Միջազգային կազմակերպությունների աշխատանքներին ՀՀ մասնակցության, երկրում նրանց կողմից ծրագրերի իրականացման ապահովում: ՀՀ անդամակցություն միջազգային կազմակերպություններին</t>
  </si>
  <si>
    <t>Ավտոմեքենաների ձեռքբերում</t>
  </si>
  <si>
    <t>11.01.01</t>
  </si>
  <si>
    <t>Ծրագ րային դասիչը</t>
  </si>
  <si>
    <t>Գործա ռական դասիչը</t>
  </si>
  <si>
    <t>Բյուջե</t>
  </si>
  <si>
    <t>Ճշտված բյուջե</t>
  </si>
  <si>
    <t>Փաստ</t>
  </si>
  <si>
    <t>Միջոցառումը</t>
  </si>
  <si>
    <t>Բաժին/ Խումբ/ Դաս</t>
  </si>
  <si>
    <t>Հայաստանի Հանրապետության Ազգային Ժողով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</si>
</sst>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98" formatCode="#,##0.0"/>
  </numFmts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sz val="9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1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98" fontId="4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3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3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 applyProtection="1">
      <alignment horizontal="left" vertical="center" wrapText="1"/>
    </xf>
    <xf numFmtId="198" fontId="3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2">
    <cellStyle name="Normal" xfId="0" builtinId="0"/>
    <cellStyle name="Normal_Doc1 Control Chamber" xfId="1"/>
  </cellStyles>
  <dxfs count="1"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topLeftCell="A61" zoomScaleNormal="100" workbookViewId="0">
      <selection activeCell="D60" sqref="D60"/>
    </sheetView>
  </sheetViews>
  <sheetFormatPr defaultRowHeight="13.5" x14ac:dyDescent="0.25"/>
  <cols>
    <col min="1" max="1" width="7.85546875" style="28" customWidth="1"/>
    <col min="2" max="2" width="7.7109375" style="28" customWidth="1"/>
    <col min="3" max="3" width="9.5703125" style="28" customWidth="1"/>
    <col min="4" max="4" width="50.28515625" style="1" customWidth="1"/>
    <col min="5" max="5" width="13.7109375" style="28" customWidth="1"/>
    <col min="6" max="6" width="13.140625" style="28" customWidth="1"/>
    <col min="7" max="7" width="13.28515625" style="83" customWidth="1"/>
    <col min="8" max="8" width="8.28515625" style="83" customWidth="1"/>
    <col min="9" max="16384" width="9.140625" style="1"/>
  </cols>
  <sheetData>
    <row r="1" spans="1:8" s="2" customFormat="1" ht="12" customHeight="1" x14ac:dyDescent="0.25">
      <c r="A1" s="28"/>
      <c r="B1" s="28"/>
      <c r="C1" s="28"/>
      <c r="D1" s="1"/>
      <c r="E1" s="28"/>
      <c r="F1" s="28"/>
      <c r="G1" s="29"/>
      <c r="H1" s="60"/>
    </row>
    <row r="2" spans="1:8" s="2" customFormat="1" ht="10.5" customHeight="1" x14ac:dyDescent="0.25">
      <c r="A2" s="28"/>
      <c r="B2" s="28"/>
      <c r="C2" s="28"/>
      <c r="D2" s="1"/>
      <c r="E2" s="28"/>
      <c r="F2" s="28"/>
      <c r="G2" s="29"/>
      <c r="H2" s="60"/>
    </row>
    <row r="3" spans="1:8" s="4" customFormat="1" ht="17.25" customHeight="1" x14ac:dyDescent="0.3">
      <c r="A3" s="96" t="s">
        <v>57</v>
      </c>
      <c r="B3" s="96"/>
      <c r="C3" s="96"/>
      <c r="D3" s="96"/>
      <c r="E3" s="96"/>
      <c r="F3" s="96"/>
      <c r="G3" s="96"/>
      <c r="H3" s="96"/>
    </row>
    <row r="4" spans="1:8" s="2" customFormat="1" ht="10.5" customHeight="1" x14ac:dyDescent="0.25">
      <c r="A4" s="29"/>
      <c r="B4" s="29"/>
      <c r="C4" s="29"/>
      <c r="E4" s="29"/>
      <c r="F4" s="29"/>
      <c r="G4" s="29"/>
      <c r="H4" s="29"/>
    </row>
    <row r="5" spans="1:8" s="2" customFormat="1" x14ac:dyDescent="0.25">
      <c r="A5" s="28"/>
      <c r="B5" s="28"/>
      <c r="C5" s="28"/>
      <c r="D5" s="1"/>
      <c r="E5" s="28"/>
      <c r="F5" s="28"/>
      <c r="G5" s="28"/>
      <c r="H5" s="7"/>
    </row>
    <row r="6" spans="1:8" s="2" customFormat="1" x14ac:dyDescent="0.25">
      <c r="A6" s="28"/>
      <c r="B6" s="28"/>
      <c r="C6" s="28"/>
      <c r="D6" s="1"/>
      <c r="E6" s="28"/>
      <c r="F6" s="28"/>
      <c r="G6" s="28" t="s">
        <v>23</v>
      </c>
      <c r="H6" s="7"/>
    </row>
    <row r="7" spans="1:8" s="4" customFormat="1" ht="44.25" customHeight="1" x14ac:dyDescent="0.25">
      <c r="A7" s="3" t="s">
        <v>50</v>
      </c>
      <c r="B7" s="3"/>
      <c r="C7" s="3" t="s">
        <v>51</v>
      </c>
      <c r="D7" s="3" t="s">
        <v>1</v>
      </c>
      <c r="E7" s="3" t="s">
        <v>52</v>
      </c>
      <c r="F7" s="3" t="s">
        <v>53</v>
      </c>
      <c r="G7" s="3" t="s">
        <v>54</v>
      </c>
      <c r="H7" s="3" t="s">
        <v>29</v>
      </c>
    </row>
    <row r="8" spans="1:8" s="2" customFormat="1" ht="41.25" customHeight="1" x14ac:dyDescent="0.25">
      <c r="A8" s="27" t="s">
        <v>0</v>
      </c>
      <c r="B8" s="27" t="s">
        <v>55</v>
      </c>
      <c r="C8" s="27" t="s">
        <v>56</v>
      </c>
      <c r="D8" s="5"/>
      <c r="E8" s="61"/>
      <c r="F8" s="61"/>
      <c r="G8" s="61"/>
      <c r="H8" s="6"/>
    </row>
    <row r="9" spans="1:8" ht="20.25" customHeight="1" x14ac:dyDescent="0.25">
      <c r="A9" s="51">
        <v>1015</v>
      </c>
      <c r="B9" s="51"/>
      <c r="C9" s="51"/>
      <c r="D9" s="16" t="s">
        <v>2</v>
      </c>
      <c r="E9" s="62"/>
      <c r="F9" s="62"/>
      <c r="G9" s="62"/>
      <c r="H9" s="62"/>
    </row>
    <row r="10" spans="1:8" ht="21.75" customHeight="1" x14ac:dyDescent="0.25">
      <c r="A10" s="30"/>
      <c r="B10" s="39"/>
      <c r="C10" s="43"/>
      <c r="D10" s="13" t="s">
        <v>30</v>
      </c>
      <c r="E10" s="63">
        <f>E16</f>
        <v>45432</v>
      </c>
      <c r="F10" s="63">
        <f>F16</f>
        <v>40732</v>
      </c>
      <c r="G10" s="63">
        <f>G16</f>
        <v>40544.730000000003</v>
      </c>
      <c r="H10" s="64">
        <f>G10/F10*100</f>
        <v>99.540238633015818</v>
      </c>
    </row>
    <row r="11" spans="1:8" ht="15.75" customHeight="1" x14ac:dyDescent="0.25">
      <c r="A11" s="31"/>
      <c r="B11" s="20"/>
      <c r="C11" s="44"/>
      <c r="D11" s="14" t="s">
        <v>3</v>
      </c>
      <c r="E11" s="65"/>
      <c r="F11" s="9"/>
      <c r="G11" s="9"/>
      <c r="H11" s="9"/>
    </row>
    <row r="12" spans="1:8" ht="39" customHeight="1" x14ac:dyDescent="0.25">
      <c r="A12" s="31"/>
      <c r="B12" s="20"/>
      <c r="C12" s="44"/>
      <c r="D12" s="13" t="s">
        <v>40</v>
      </c>
      <c r="E12" s="65"/>
      <c r="F12" s="9"/>
      <c r="G12" s="9"/>
      <c r="H12" s="9"/>
    </row>
    <row r="13" spans="1:8" ht="17.25" customHeight="1" x14ac:dyDescent="0.25">
      <c r="A13" s="31"/>
      <c r="B13" s="20"/>
      <c r="C13" s="45"/>
      <c r="D13" s="14" t="s">
        <v>4</v>
      </c>
      <c r="E13" s="65"/>
      <c r="F13" s="9"/>
      <c r="G13" s="9"/>
      <c r="H13" s="9"/>
    </row>
    <row r="14" spans="1:8" ht="21" customHeight="1" x14ac:dyDescent="0.25">
      <c r="A14" s="31"/>
      <c r="B14" s="20"/>
      <c r="C14" s="45"/>
      <c r="D14" s="57" t="s">
        <v>31</v>
      </c>
      <c r="E14" s="65"/>
      <c r="F14" s="9"/>
      <c r="G14" s="9"/>
      <c r="H14" s="9"/>
    </row>
    <row r="15" spans="1:8" ht="15" customHeight="1" x14ac:dyDescent="0.25">
      <c r="A15" s="31"/>
      <c r="B15" s="58"/>
      <c r="C15" s="91"/>
      <c r="D15" s="92" t="s">
        <v>41</v>
      </c>
      <c r="E15" s="88"/>
      <c r="F15" s="81"/>
      <c r="G15" s="81"/>
      <c r="H15" s="81"/>
    </row>
    <row r="16" spans="1:8" ht="37.5" customHeight="1" x14ac:dyDescent="0.25">
      <c r="A16" s="31"/>
      <c r="B16" s="20" t="s">
        <v>28</v>
      </c>
      <c r="C16" s="46" t="s">
        <v>36</v>
      </c>
      <c r="D16" s="89" t="s">
        <v>32</v>
      </c>
      <c r="E16" s="65">
        <v>45432</v>
      </c>
      <c r="F16" s="65">
        <v>40732</v>
      </c>
      <c r="G16" s="65">
        <v>40544.730000000003</v>
      </c>
      <c r="H16" s="90">
        <f>G16/F16*100</f>
        <v>99.540238633015818</v>
      </c>
    </row>
    <row r="17" spans="1:8" ht="15.75" customHeight="1" x14ac:dyDescent="0.25">
      <c r="A17" s="31"/>
      <c r="B17" s="20"/>
      <c r="C17" s="45"/>
      <c r="D17" s="14" t="s">
        <v>33</v>
      </c>
      <c r="E17" s="65"/>
      <c r="F17" s="9"/>
      <c r="G17" s="9"/>
      <c r="H17" s="9"/>
    </row>
    <row r="18" spans="1:8" ht="66" customHeight="1" x14ac:dyDescent="0.25">
      <c r="A18" s="32"/>
      <c r="B18" s="21"/>
      <c r="C18" s="47"/>
      <c r="D18" s="15" t="s">
        <v>46</v>
      </c>
      <c r="E18" s="66"/>
      <c r="F18" s="11"/>
      <c r="G18" s="11"/>
      <c r="H18" s="11"/>
    </row>
    <row r="19" spans="1:8" ht="20.25" customHeight="1" x14ac:dyDescent="0.25">
      <c r="A19" s="51">
        <v>1024</v>
      </c>
      <c r="B19" s="51"/>
      <c r="C19" s="51"/>
      <c r="D19" s="38" t="s">
        <v>2</v>
      </c>
      <c r="E19" s="62"/>
      <c r="F19" s="62"/>
      <c r="G19" s="62"/>
      <c r="H19" s="62"/>
    </row>
    <row r="20" spans="1:8" ht="30.75" customHeight="1" x14ac:dyDescent="0.25">
      <c r="A20" s="93"/>
      <c r="B20" s="19"/>
      <c r="C20" s="48"/>
      <c r="D20" s="17" t="s">
        <v>18</v>
      </c>
      <c r="E20" s="63">
        <f>E26+E31+E37+E41+E48+E55</f>
        <v>4697672</v>
      </c>
      <c r="F20" s="63">
        <f>F26+F31+F37+F41+F48+F55</f>
        <v>4697672</v>
      </c>
      <c r="G20" s="63">
        <f>G26+G31+G37+G41+G48+G55</f>
        <v>4695863.75</v>
      </c>
      <c r="H20" s="67">
        <f>G20/F20*100</f>
        <v>99.96150752968704</v>
      </c>
    </row>
    <row r="21" spans="1:8" ht="18" customHeight="1" x14ac:dyDescent="0.25">
      <c r="A21" s="94"/>
      <c r="B21" s="20"/>
      <c r="C21" s="45"/>
      <c r="D21" s="18" t="s">
        <v>3</v>
      </c>
      <c r="E21" s="65"/>
      <c r="F21" s="9"/>
      <c r="G21" s="9"/>
      <c r="H21" s="9"/>
    </row>
    <row r="22" spans="1:8" ht="48.75" customHeight="1" x14ac:dyDescent="0.25">
      <c r="A22" s="94"/>
      <c r="B22" s="20"/>
      <c r="C22" s="45"/>
      <c r="D22" s="17" t="s">
        <v>19</v>
      </c>
      <c r="E22" s="65"/>
      <c r="F22" s="9"/>
      <c r="G22" s="9"/>
      <c r="H22" s="9"/>
    </row>
    <row r="23" spans="1:8" ht="17.25" customHeight="1" x14ac:dyDescent="0.25">
      <c r="A23" s="94"/>
      <c r="B23" s="20"/>
      <c r="C23" s="45"/>
      <c r="D23" s="18" t="s">
        <v>4</v>
      </c>
      <c r="E23" s="65"/>
      <c r="F23" s="9"/>
      <c r="G23" s="9"/>
      <c r="H23" s="9"/>
    </row>
    <row r="24" spans="1:8" ht="22.5" customHeight="1" x14ac:dyDescent="0.25">
      <c r="A24" s="94"/>
      <c r="B24" s="21"/>
      <c r="C24" s="47"/>
      <c r="D24" s="17" t="s">
        <v>5</v>
      </c>
      <c r="E24" s="66"/>
      <c r="F24" s="11"/>
      <c r="G24" s="11"/>
      <c r="H24" s="11"/>
    </row>
    <row r="25" spans="1:8" ht="15.75" customHeight="1" x14ac:dyDescent="0.25">
      <c r="A25" s="94"/>
      <c r="B25" s="84"/>
      <c r="C25" s="85"/>
      <c r="D25" s="86" t="s">
        <v>20</v>
      </c>
      <c r="E25" s="87"/>
      <c r="F25" s="81"/>
      <c r="G25" s="81"/>
      <c r="H25" s="81"/>
    </row>
    <row r="26" spans="1:8" ht="34.5" customHeight="1" x14ac:dyDescent="0.25">
      <c r="A26" s="94"/>
      <c r="B26" s="19" t="s">
        <v>6</v>
      </c>
      <c r="C26" s="49" t="s">
        <v>37</v>
      </c>
      <c r="D26" s="17" t="s">
        <v>18</v>
      </c>
      <c r="E26" s="12">
        <v>4346290.2</v>
      </c>
      <c r="F26" s="12">
        <v>4369565.9000000004</v>
      </c>
      <c r="G26" s="12">
        <v>4368328.46</v>
      </c>
      <c r="H26" s="68">
        <f>G26/F26*100</f>
        <v>99.971680482035978</v>
      </c>
    </row>
    <row r="27" spans="1:8" ht="18" customHeight="1" x14ac:dyDescent="0.25">
      <c r="A27" s="94"/>
      <c r="B27" s="20"/>
      <c r="C27" s="45"/>
      <c r="D27" s="18" t="s">
        <v>7</v>
      </c>
      <c r="E27" s="65"/>
      <c r="F27" s="65"/>
      <c r="G27" s="65"/>
      <c r="H27" s="65"/>
    </row>
    <row r="28" spans="1:8" ht="51" customHeight="1" x14ac:dyDescent="0.25">
      <c r="A28" s="94"/>
      <c r="B28" s="20"/>
      <c r="C28" s="45"/>
      <c r="D28" s="17" t="s">
        <v>19</v>
      </c>
      <c r="E28" s="65"/>
      <c r="F28" s="65"/>
      <c r="G28" s="65"/>
      <c r="H28" s="65"/>
    </row>
    <row r="29" spans="1:8" ht="19.5" customHeight="1" x14ac:dyDescent="0.25">
      <c r="A29" s="94"/>
      <c r="B29" s="20"/>
      <c r="C29" s="45"/>
      <c r="D29" s="18" t="s">
        <v>8</v>
      </c>
      <c r="E29" s="65"/>
      <c r="F29" s="65"/>
      <c r="G29" s="65"/>
      <c r="H29" s="65"/>
    </row>
    <row r="30" spans="1:8" ht="21.75" customHeight="1" x14ac:dyDescent="0.25">
      <c r="A30" s="94"/>
      <c r="B30" s="21"/>
      <c r="C30" s="47"/>
      <c r="D30" s="17" t="s">
        <v>9</v>
      </c>
      <c r="E30" s="66"/>
      <c r="F30" s="66"/>
      <c r="G30" s="66"/>
      <c r="H30" s="66"/>
    </row>
    <row r="31" spans="1:8" ht="35.25" customHeight="1" x14ac:dyDescent="0.25">
      <c r="A31" s="94"/>
      <c r="B31" s="30" t="s">
        <v>15</v>
      </c>
      <c r="C31" s="19" t="s">
        <v>38</v>
      </c>
      <c r="D31" s="35" t="s">
        <v>16</v>
      </c>
      <c r="E31" s="69">
        <v>1107</v>
      </c>
      <c r="F31" s="69">
        <v>843.6</v>
      </c>
      <c r="G31" s="69">
        <v>811.6</v>
      </c>
      <c r="H31" s="68">
        <f>G31/F31*100</f>
        <v>96.206733048838316</v>
      </c>
    </row>
    <row r="32" spans="1:8" ht="18" customHeight="1" x14ac:dyDescent="0.25">
      <c r="A32" s="94"/>
      <c r="B32" s="31"/>
      <c r="C32" s="20"/>
      <c r="D32" s="34" t="s">
        <v>7</v>
      </c>
      <c r="E32" s="70"/>
      <c r="F32" s="70"/>
      <c r="G32" s="70"/>
      <c r="H32" s="70"/>
    </row>
    <row r="33" spans="1:8" ht="33.75" customHeight="1" x14ac:dyDescent="0.25">
      <c r="A33" s="94"/>
      <c r="B33" s="31"/>
      <c r="C33" s="20"/>
      <c r="D33" s="35" t="s">
        <v>16</v>
      </c>
      <c r="E33" s="70"/>
      <c r="F33" s="70"/>
      <c r="G33" s="70"/>
      <c r="H33" s="70"/>
    </row>
    <row r="34" spans="1:8" ht="18" customHeight="1" x14ac:dyDescent="0.25">
      <c r="A34" s="94"/>
      <c r="B34" s="31"/>
      <c r="C34" s="20"/>
      <c r="D34" s="34" t="s">
        <v>8</v>
      </c>
      <c r="E34" s="70"/>
      <c r="F34" s="70"/>
      <c r="G34" s="70"/>
      <c r="H34" s="70"/>
    </row>
    <row r="35" spans="1:8" ht="33.75" customHeight="1" x14ac:dyDescent="0.25">
      <c r="A35" s="94"/>
      <c r="B35" s="31"/>
      <c r="C35" s="20"/>
      <c r="D35" s="36" t="s">
        <v>35</v>
      </c>
      <c r="E35" s="71"/>
      <c r="F35" s="71"/>
      <c r="G35" s="71"/>
      <c r="H35" s="71"/>
    </row>
    <row r="36" spans="1:8" ht="17.25" customHeight="1" x14ac:dyDescent="0.25">
      <c r="A36" s="94"/>
      <c r="B36" s="32"/>
      <c r="C36" s="21"/>
      <c r="D36" s="37" t="s">
        <v>21</v>
      </c>
      <c r="E36" s="10"/>
      <c r="F36" s="10"/>
      <c r="G36" s="10"/>
      <c r="H36" s="10"/>
    </row>
    <row r="37" spans="1:8" ht="36.75" customHeight="1" x14ac:dyDescent="0.25">
      <c r="A37" s="94"/>
      <c r="B37" s="30" t="s">
        <v>17</v>
      </c>
      <c r="C37" s="52" t="s">
        <v>39</v>
      </c>
      <c r="D37" s="8" t="s">
        <v>25</v>
      </c>
      <c r="E37" s="72">
        <v>110274.8</v>
      </c>
      <c r="F37" s="72">
        <v>110274.8</v>
      </c>
      <c r="G37" s="72">
        <v>110274.5</v>
      </c>
      <c r="H37" s="68">
        <f>G37/F37*100</f>
        <v>99.999727952351762</v>
      </c>
    </row>
    <row r="38" spans="1:8" ht="18" customHeight="1" x14ac:dyDescent="0.25">
      <c r="A38" s="94"/>
      <c r="B38" s="53"/>
      <c r="C38" s="54"/>
      <c r="D38" s="23" t="s">
        <v>33</v>
      </c>
      <c r="E38" s="9"/>
      <c r="F38" s="9"/>
      <c r="G38" s="9"/>
      <c r="H38" s="73"/>
    </row>
    <row r="39" spans="1:8" ht="60" customHeight="1" x14ac:dyDescent="0.25">
      <c r="A39" s="94"/>
      <c r="B39" s="53"/>
      <c r="C39" s="54"/>
      <c r="D39" s="24" t="s">
        <v>47</v>
      </c>
      <c r="E39" s="9"/>
      <c r="F39" s="9"/>
      <c r="G39" s="9"/>
      <c r="H39" s="73"/>
    </row>
    <row r="40" spans="1:8" ht="30.75" customHeight="1" x14ac:dyDescent="0.25">
      <c r="A40" s="94"/>
      <c r="B40" s="55"/>
      <c r="C40" s="56"/>
      <c r="D40" s="25" t="s">
        <v>10</v>
      </c>
      <c r="E40" s="11"/>
      <c r="F40" s="11"/>
      <c r="G40" s="11"/>
      <c r="H40" s="74"/>
    </row>
    <row r="41" spans="1:8" ht="21" customHeight="1" x14ac:dyDescent="0.25">
      <c r="A41" s="94"/>
      <c r="B41" s="30" t="s">
        <v>11</v>
      </c>
      <c r="C41" s="22" t="s">
        <v>37</v>
      </c>
      <c r="D41" s="8" t="s">
        <v>24</v>
      </c>
      <c r="E41" s="12">
        <v>90000</v>
      </c>
      <c r="F41" s="12">
        <v>84097.7</v>
      </c>
      <c r="G41" s="12">
        <v>84097.69</v>
      </c>
      <c r="H41" s="68">
        <f>G41/F41*100</f>
        <v>99.999988109068383</v>
      </c>
    </row>
    <row r="42" spans="1:8" ht="17.25" customHeight="1" x14ac:dyDescent="0.25">
      <c r="A42" s="94"/>
      <c r="B42" s="31"/>
      <c r="C42" s="20"/>
      <c r="D42" s="18" t="s">
        <v>12</v>
      </c>
      <c r="E42" s="65"/>
      <c r="F42" s="65"/>
      <c r="G42" s="65"/>
      <c r="H42" s="65"/>
    </row>
    <row r="43" spans="1:8" ht="63" customHeight="1" x14ac:dyDescent="0.25">
      <c r="A43" s="94"/>
      <c r="B43" s="31"/>
      <c r="C43" s="20"/>
      <c r="D43" s="8" t="s">
        <v>42</v>
      </c>
      <c r="E43" s="65"/>
      <c r="F43" s="65"/>
      <c r="G43" s="65"/>
      <c r="H43" s="65"/>
    </row>
    <row r="44" spans="1:8" ht="20.25" customHeight="1" x14ac:dyDescent="0.25">
      <c r="A44" s="94"/>
      <c r="B44" s="31"/>
      <c r="C44" s="20"/>
      <c r="D44" s="18" t="s">
        <v>13</v>
      </c>
      <c r="E44" s="65"/>
      <c r="F44" s="65"/>
      <c r="G44" s="65"/>
      <c r="H44" s="65"/>
    </row>
    <row r="45" spans="1:8" ht="19.5" customHeight="1" x14ac:dyDescent="0.25">
      <c r="A45" s="94"/>
      <c r="B45" s="31"/>
      <c r="C45" s="20"/>
      <c r="D45" s="26" t="s">
        <v>22</v>
      </c>
      <c r="E45" s="65"/>
      <c r="F45" s="65"/>
      <c r="G45" s="65"/>
      <c r="H45" s="65"/>
    </row>
    <row r="46" spans="1:8" ht="20.25" customHeight="1" x14ac:dyDescent="0.25">
      <c r="A46" s="94"/>
      <c r="B46" s="31"/>
      <c r="C46" s="20"/>
      <c r="D46" s="18" t="s">
        <v>14</v>
      </c>
      <c r="E46" s="65"/>
      <c r="F46" s="65"/>
      <c r="G46" s="65"/>
      <c r="H46" s="65"/>
    </row>
    <row r="47" spans="1:8" ht="34.5" customHeight="1" x14ac:dyDescent="0.25">
      <c r="A47" s="94"/>
      <c r="B47" s="32"/>
      <c r="C47" s="21"/>
      <c r="D47" s="17" t="s">
        <v>34</v>
      </c>
      <c r="E47" s="66"/>
      <c r="F47" s="66"/>
      <c r="G47" s="66"/>
      <c r="H47" s="66"/>
    </row>
    <row r="48" spans="1:8" ht="23.25" customHeight="1" x14ac:dyDescent="0.25">
      <c r="A48" s="94"/>
      <c r="B48" s="40" t="s">
        <v>26</v>
      </c>
      <c r="C48" s="22" t="s">
        <v>37</v>
      </c>
      <c r="D48" s="17" t="s">
        <v>43</v>
      </c>
      <c r="E48" s="12">
        <v>43320</v>
      </c>
      <c r="F48" s="9">
        <v>29590</v>
      </c>
      <c r="G48" s="72">
        <v>29051.5</v>
      </c>
      <c r="H48" s="68">
        <f>G48/F48*100</f>
        <v>98.18012842176411</v>
      </c>
    </row>
    <row r="49" spans="1:8" ht="16.5" customHeight="1" x14ac:dyDescent="0.25">
      <c r="A49" s="94"/>
      <c r="B49" s="40"/>
      <c r="C49" s="20"/>
      <c r="D49" s="18" t="s">
        <v>12</v>
      </c>
      <c r="E49" s="65"/>
      <c r="F49" s="9"/>
      <c r="G49" s="9"/>
      <c r="H49" s="9"/>
    </row>
    <row r="50" spans="1:8" ht="48" customHeight="1" x14ac:dyDescent="0.25">
      <c r="A50" s="94"/>
      <c r="B50" s="40"/>
      <c r="C50" s="20"/>
      <c r="D50" s="17" t="s">
        <v>44</v>
      </c>
      <c r="E50" s="65"/>
      <c r="F50" s="9"/>
      <c r="G50" s="9"/>
      <c r="H50" s="9"/>
    </row>
    <row r="51" spans="1:8" ht="17.25" customHeight="1" x14ac:dyDescent="0.25">
      <c r="A51" s="94"/>
      <c r="B51" s="40"/>
      <c r="C51" s="20"/>
      <c r="D51" s="18" t="s">
        <v>13</v>
      </c>
      <c r="E51" s="65"/>
      <c r="F51" s="9"/>
      <c r="G51" s="9"/>
      <c r="H51" s="9"/>
    </row>
    <row r="52" spans="1:8" ht="18" customHeight="1" x14ac:dyDescent="0.25">
      <c r="A52" s="94"/>
      <c r="B52" s="40"/>
      <c r="C52" s="20"/>
      <c r="D52" s="26" t="s">
        <v>22</v>
      </c>
      <c r="E52" s="65"/>
      <c r="F52" s="9"/>
      <c r="G52" s="9"/>
      <c r="H52" s="9"/>
    </row>
    <row r="53" spans="1:8" ht="18" customHeight="1" x14ac:dyDescent="0.25">
      <c r="A53" s="94"/>
      <c r="B53" s="40"/>
      <c r="C53" s="20"/>
      <c r="D53" s="18" t="s">
        <v>14</v>
      </c>
      <c r="E53" s="65"/>
      <c r="F53" s="9"/>
      <c r="G53" s="9"/>
      <c r="H53" s="9"/>
    </row>
    <row r="54" spans="1:8" ht="36.75" customHeight="1" x14ac:dyDescent="0.25">
      <c r="A54" s="94"/>
      <c r="B54" s="40"/>
      <c r="C54" s="20"/>
      <c r="D54" s="17" t="s">
        <v>34</v>
      </c>
      <c r="E54" s="66"/>
      <c r="F54" s="9"/>
      <c r="G54" s="11"/>
      <c r="H54" s="11"/>
    </row>
    <row r="55" spans="1:8" ht="21.75" customHeight="1" x14ac:dyDescent="0.25">
      <c r="A55" s="94"/>
      <c r="B55" s="41" t="s">
        <v>27</v>
      </c>
      <c r="C55" s="22" t="s">
        <v>37</v>
      </c>
      <c r="D55" s="17" t="s">
        <v>45</v>
      </c>
      <c r="E55" s="12">
        <v>106680</v>
      </c>
      <c r="F55" s="72">
        <v>103300</v>
      </c>
      <c r="G55" s="72">
        <v>103300</v>
      </c>
      <c r="H55" s="68">
        <f>G55/F55*100</f>
        <v>100</v>
      </c>
    </row>
    <row r="56" spans="1:8" ht="18" customHeight="1" x14ac:dyDescent="0.25">
      <c r="A56" s="94"/>
      <c r="B56" s="40"/>
      <c r="C56" s="20"/>
      <c r="D56" s="18" t="s">
        <v>12</v>
      </c>
      <c r="E56" s="65"/>
      <c r="F56" s="9"/>
      <c r="G56" s="9"/>
      <c r="H56" s="9"/>
    </row>
    <row r="57" spans="1:8" ht="20.25" customHeight="1" x14ac:dyDescent="0.25">
      <c r="A57" s="94"/>
      <c r="B57" s="40"/>
      <c r="C57" s="20"/>
      <c r="D57" s="17" t="s">
        <v>48</v>
      </c>
      <c r="E57" s="65"/>
      <c r="F57" s="9"/>
      <c r="G57" s="9"/>
      <c r="H57" s="9"/>
    </row>
    <row r="58" spans="1:8" ht="16.5" customHeight="1" x14ac:dyDescent="0.25">
      <c r="A58" s="94"/>
      <c r="B58" s="40"/>
      <c r="C58" s="20"/>
      <c r="D58" s="18" t="s">
        <v>13</v>
      </c>
      <c r="E58" s="65"/>
      <c r="F58" s="9"/>
      <c r="G58" s="9"/>
      <c r="H58" s="9"/>
    </row>
    <row r="59" spans="1:8" ht="20.25" customHeight="1" x14ac:dyDescent="0.25">
      <c r="A59" s="94"/>
      <c r="B59" s="40"/>
      <c r="C59" s="20"/>
      <c r="D59" s="26" t="str">
        <f>D45</f>
        <v>ՀՀ Ազգային ժողով</v>
      </c>
      <c r="E59" s="65"/>
      <c r="F59" s="9"/>
      <c r="G59" s="9"/>
      <c r="H59" s="9"/>
    </row>
    <row r="60" spans="1:8" ht="17.25" customHeight="1" x14ac:dyDescent="0.25">
      <c r="A60" s="94"/>
      <c r="B60" s="40"/>
      <c r="C60" s="20"/>
      <c r="D60" s="18" t="s">
        <v>14</v>
      </c>
      <c r="E60" s="65"/>
      <c r="F60" s="9"/>
      <c r="G60" s="9"/>
      <c r="H60" s="9"/>
    </row>
    <row r="61" spans="1:8" ht="30.75" customHeight="1" x14ac:dyDescent="0.25">
      <c r="A61" s="95"/>
      <c r="B61" s="42"/>
      <c r="C61" s="21"/>
      <c r="D61" s="17" t="s">
        <v>34</v>
      </c>
      <c r="E61" s="66"/>
      <c r="F61" s="11"/>
      <c r="G61" s="11"/>
      <c r="H61" s="11"/>
    </row>
    <row r="62" spans="1:8" ht="18.75" customHeight="1" x14ac:dyDescent="0.25">
      <c r="A62" s="50">
        <v>1024</v>
      </c>
      <c r="B62" s="33"/>
      <c r="C62" s="51"/>
      <c r="D62" s="16" t="s">
        <v>2</v>
      </c>
      <c r="E62" s="75"/>
      <c r="F62" s="75"/>
      <c r="G62" s="75"/>
      <c r="H62" s="75"/>
    </row>
    <row r="63" spans="1:8" ht="31.5" customHeight="1" x14ac:dyDescent="0.25">
      <c r="A63" s="93"/>
      <c r="B63" s="19"/>
      <c r="C63" s="19"/>
      <c r="D63" s="13" t="s">
        <v>18</v>
      </c>
      <c r="E63" s="76">
        <f>E69</f>
        <v>0</v>
      </c>
      <c r="F63" s="77">
        <f>F69</f>
        <v>50000</v>
      </c>
      <c r="G63" s="77">
        <f>G69</f>
        <v>50000</v>
      </c>
      <c r="H63" s="67">
        <f>G63/F63*100</f>
        <v>100</v>
      </c>
    </row>
    <row r="64" spans="1:8" ht="17.25" customHeight="1" x14ac:dyDescent="0.25">
      <c r="A64" s="94"/>
      <c r="B64" s="20"/>
      <c r="C64" s="20"/>
      <c r="D64" s="14" t="s">
        <v>3</v>
      </c>
      <c r="E64" s="78"/>
      <c r="F64" s="79"/>
      <c r="G64" s="79"/>
      <c r="H64" s="9"/>
    </row>
    <row r="65" spans="1:8" ht="46.5" customHeight="1" x14ac:dyDescent="0.25">
      <c r="A65" s="94"/>
      <c r="B65" s="20"/>
      <c r="C65" s="20"/>
      <c r="D65" s="13" t="s">
        <v>19</v>
      </c>
      <c r="E65" s="78"/>
      <c r="F65" s="79"/>
      <c r="G65" s="79"/>
      <c r="H65" s="9"/>
    </row>
    <row r="66" spans="1:8" ht="19.5" customHeight="1" x14ac:dyDescent="0.25">
      <c r="A66" s="94"/>
      <c r="B66" s="20"/>
      <c r="C66" s="20"/>
      <c r="D66" s="14" t="s">
        <v>4</v>
      </c>
      <c r="E66" s="78"/>
      <c r="F66" s="79"/>
      <c r="G66" s="79"/>
      <c r="H66" s="9"/>
    </row>
    <row r="67" spans="1:8" ht="19.5" customHeight="1" x14ac:dyDescent="0.25">
      <c r="A67" s="94"/>
      <c r="B67" s="20"/>
      <c r="C67" s="20"/>
      <c r="D67" s="57" t="s">
        <v>5</v>
      </c>
      <c r="E67" s="78"/>
      <c r="F67" s="79"/>
      <c r="G67" s="79"/>
      <c r="H67" s="9"/>
    </row>
    <row r="68" spans="1:8" ht="16.5" customHeight="1" x14ac:dyDescent="0.25">
      <c r="A68" s="94"/>
      <c r="B68" s="58"/>
      <c r="C68" s="58"/>
      <c r="D68" s="59" t="s">
        <v>20</v>
      </c>
      <c r="E68" s="80"/>
      <c r="F68" s="81"/>
      <c r="G68" s="81"/>
      <c r="H68" s="81"/>
    </row>
    <row r="69" spans="1:8" ht="30" customHeight="1" x14ac:dyDescent="0.25">
      <c r="A69" s="94"/>
      <c r="B69" s="20" t="s">
        <v>6</v>
      </c>
      <c r="C69" s="46" t="s">
        <v>49</v>
      </c>
      <c r="D69" s="17" t="s">
        <v>18</v>
      </c>
      <c r="E69" s="82">
        <v>0</v>
      </c>
      <c r="F69" s="65">
        <v>50000</v>
      </c>
      <c r="G69" s="65">
        <v>50000</v>
      </c>
      <c r="H69" s="73">
        <f>G69/F69*100</f>
        <v>100</v>
      </c>
    </row>
    <row r="70" spans="1:8" ht="18" customHeight="1" x14ac:dyDescent="0.25">
      <c r="A70" s="94"/>
      <c r="B70" s="20"/>
      <c r="C70" s="45"/>
      <c r="D70" s="18" t="s">
        <v>7</v>
      </c>
      <c r="E70" s="65"/>
      <c r="F70" s="65"/>
      <c r="G70" s="65"/>
      <c r="H70" s="65"/>
    </row>
    <row r="71" spans="1:8" ht="47.25" customHeight="1" x14ac:dyDescent="0.25">
      <c r="A71" s="94"/>
      <c r="B71" s="20"/>
      <c r="C71" s="45"/>
      <c r="D71" s="17" t="s">
        <v>19</v>
      </c>
      <c r="E71" s="65"/>
      <c r="F71" s="65"/>
      <c r="G71" s="65"/>
      <c r="H71" s="65"/>
    </row>
    <row r="72" spans="1:8" ht="18.75" customHeight="1" x14ac:dyDescent="0.25">
      <c r="A72" s="94"/>
      <c r="B72" s="20"/>
      <c r="C72" s="45"/>
      <c r="D72" s="18" t="s">
        <v>8</v>
      </c>
      <c r="E72" s="65"/>
      <c r="F72" s="65"/>
      <c r="G72" s="65"/>
      <c r="H72" s="65"/>
    </row>
    <row r="73" spans="1:8" ht="18.75" customHeight="1" x14ac:dyDescent="0.25">
      <c r="A73" s="95"/>
      <c r="B73" s="21"/>
      <c r="C73" s="47"/>
      <c r="D73" s="17" t="s">
        <v>9</v>
      </c>
      <c r="E73" s="66"/>
      <c r="F73" s="66"/>
      <c r="G73" s="66"/>
      <c r="H73" s="66"/>
    </row>
  </sheetData>
  <mergeCells count="3">
    <mergeCell ref="A63:A73"/>
    <mergeCell ref="A3:H3"/>
    <mergeCell ref="A20:A61"/>
  </mergeCells>
  <phoneticPr fontId="2" type="noConversion"/>
  <conditionalFormatting sqref="D45 D35:D36 D59 D52 D16 D18">
    <cfRule type="expression" dxfId="0" priority="9" stopIfTrue="1">
      <formula>C16=1</formula>
    </cfRule>
  </conditionalFormatting>
  <dataValidations count="1">
    <dataValidation allowBlank="1" errorTitle="ԱՐԳԵԼՎԱԾ ԴԱՇՏ" error="Այս դաշտում մուտքագրումը և փոփոխությունները արգելված են" promptTitle="ԱՐԳԵԼՎԱԾ ԴԱՇՏ" prompt="Այս դաշտում մուտքագրումը և փոփոխությունները արգելված են" sqref="D52 D59 D35:D36 D45 D16 D18"/>
  </dataValidations>
  <pageMargins left="0.34" right="0" top="0.35" bottom="0.37" header="0.25" footer="0.2"/>
  <pageSetup paperSize="9" scale="80" firstPageNumber="3024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axyusak 12</vt:lpstr>
      <vt:lpstr>'axyusak 12'!_ednref2</vt:lpstr>
      <vt:lpstr>'axyusak 12'!_ednref3</vt:lpstr>
      <vt:lpstr>'axyusak 12'!Print_Area</vt:lpstr>
      <vt:lpstr>'axyusak 12'!Print_Titles</vt:lpstr>
    </vt:vector>
  </TitlesOfParts>
  <Company>Atos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 User1</dc:creator>
  <cp:lastModifiedBy>Kristina Gevorgyan</cp:lastModifiedBy>
  <cp:lastPrinted>2016-04-19T11:50:05Z</cp:lastPrinted>
  <dcterms:created xsi:type="dcterms:W3CDTF">2008-06-17T07:09:26Z</dcterms:created>
  <dcterms:modified xsi:type="dcterms:W3CDTF">2016-06-23T07:48:14Z</dcterms:modified>
</cp:coreProperties>
</file>