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905" yWindow="4920" windowWidth="4095" windowHeight="1215"/>
  </bookViews>
  <sheets>
    <sheet name="Sheet1" sheetId="1" r:id="rId1"/>
  </sheets>
  <definedNames>
    <definedName name="_xlnm.Print_Titles" localSheetId="0">Sheet1!$10:$10</definedName>
  </definedNames>
  <calcPr calcId="145621" fullCalcOnLoad="1"/>
</workbook>
</file>

<file path=xl/calcChain.xml><?xml version="1.0" encoding="utf-8"?>
<calcChain xmlns="http://schemas.openxmlformats.org/spreadsheetml/2006/main">
  <c r="K11" i="1" l="1"/>
  <c r="K58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</calcChain>
</file>

<file path=xl/sharedStrings.xml><?xml version="1.0" encoding="utf-8"?>
<sst xmlns="http://schemas.openxmlformats.org/spreadsheetml/2006/main" count="103" uniqueCount="102">
  <si>
    <t>101002</t>
  </si>
  <si>
    <t>101003</t>
  </si>
  <si>
    <t>103001</t>
  </si>
  <si>
    <t>103002</t>
  </si>
  <si>
    <t>104001</t>
  </si>
  <si>
    <t>104002</t>
  </si>
  <si>
    <t>104003</t>
  </si>
  <si>
    <t>104004</t>
  </si>
  <si>
    <t>104005</t>
  </si>
  <si>
    <t>104006</t>
  </si>
  <si>
    <t>104007</t>
  </si>
  <si>
    <t>104010</t>
  </si>
  <si>
    <t>104011</t>
  </si>
  <si>
    <t>104016</t>
  </si>
  <si>
    <t>104018</t>
  </si>
  <si>
    <t>104020</t>
  </si>
  <si>
    <t>104021</t>
  </si>
  <si>
    <t>104022</t>
  </si>
  <si>
    <t>104023</t>
  </si>
  <si>
    <t>104024</t>
  </si>
  <si>
    <t>105002</t>
  </si>
  <si>
    <t>105003</t>
  </si>
  <si>
    <t>105005</t>
  </si>
  <si>
    <t>105007</t>
  </si>
  <si>
    <t>105010</t>
  </si>
  <si>
    <t>105013</t>
  </si>
  <si>
    <t>105015</t>
  </si>
  <si>
    <t>105017</t>
  </si>
  <si>
    <t>105019</t>
  </si>
  <si>
    <t>105020</t>
  </si>
  <si>
    <t>105021</t>
  </si>
  <si>
    <t>105033</t>
  </si>
  <si>
    <t>105041</t>
  </si>
  <si>
    <t>105042</t>
  </si>
  <si>
    <t>105043</t>
  </si>
  <si>
    <t>105044</t>
  </si>
  <si>
    <t>106002</t>
  </si>
  <si>
    <t>106003</t>
  </si>
  <si>
    <t>106004</t>
  </si>
  <si>
    <t>106005</t>
  </si>
  <si>
    <t>106006</t>
  </si>
  <si>
    <t>106007</t>
  </si>
  <si>
    <t>106008</t>
  </si>
  <si>
    <t>106009</t>
  </si>
  <si>
    <t>106010</t>
  </si>
  <si>
    <t>106011</t>
  </si>
  <si>
    <t>301002</t>
  </si>
  <si>
    <t>Տարեկան պլան</t>
  </si>
  <si>
    <t>Տարեկան ճշտված պլան</t>
  </si>
  <si>
    <t>Փաստ</t>
  </si>
  <si>
    <t>Կատարման % ճշտված պլանի նկատմամբ</t>
  </si>
  <si>
    <t xml:space="preserve">  Ը  Ն  Դ  Ա  Մ  Ե  Ն  Ը  </t>
  </si>
  <si>
    <t>ՀՀ Ազգային ժողով</t>
  </si>
  <si>
    <t>ՀՀ կառավարության աշխատակազմ</t>
  </si>
  <si>
    <t>ՀՀ դատախազություն</t>
  </si>
  <si>
    <t>ՀՀ հատուկ քննչական ծառայություն</t>
  </si>
  <si>
    <t>ՀՀ տարածքային կառավարման նախարարություն</t>
  </si>
  <si>
    <t>ՀՀ առողջապահության նախարարություն</t>
  </si>
  <si>
    <t>ՀՀ արդարադատության նախարարություն</t>
  </si>
  <si>
    <t>ՀՀ էկոնոմիկայի նախարարություն</t>
  </si>
  <si>
    <t>ՀՀ արտաքին գործերի նախարարություն</t>
  </si>
  <si>
    <t>ՀՀ բնապահպանության նախարարություն</t>
  </si>
  <si>
    <t>ՀՀ գյուղատնտեսության նախարարություն</t>
  </si>
  <si>
    <t>ՀՀ կրթության եւ գիտության նախարարություն</t>
  </si>
  <si>
    <t>ՀՀ մշակույթի նախարարություն</t>
  </si>
  <si>
    <t>ՀՀ աշխատանքի եվ սոցիալական հարցերի նախարարություն</t>
  </si>
  <si>
    <t>ՀՀ տրանսպորտի եվ կապի նախարարություն</t>
  </si>
  <si>
    <t>ՀՀ քաղաքաշինության նախարարություն</t>
  </si>
  <si>
    <t>ՀՀ ֆինանսների նախարարություն</t>
  </si>
  <si>
    <t>ՀՀ սպորտի եվ երիտասարդության հարցերի նախարարություն</t>
  </si>
  <si>
    <t>ՀՀ արտակարգ իրավիճակների նախարարություն</t>
  </si>
  <si>
    <t>ՀՀ սփյուռքի նախարարություն</t>
  </si>
  <si>
    <t>ՀՀ աշխատանքի եվ սոցիալական հարցերի նախարարության սոցիալական ապահովության պետական ծառայություն</t>
  </si>
  <si>
    <t>ՀՀ ազգային վիճակագրական ծառայություն</t>
  </si>
  <si>
    <t>ՀՀ կենտրոնական ընտրական հանձնաժողով</t>
  </si>
  <si>
    <t>ՀՀ քաղաքացիական ծառայության խորհուրդ</t>
  </si>
  <si>
    <t>ՀՀ գյուղատնտեսության նախարարության ջրային տնտեսության պետական կոմիտե</t>
  </si>
  <si>
    <t>ՀՀ կրթության եվ գիտության նախարարության գիտության պետական կոմիտե</t>
  </si>
  <si>
    <t>ՀՀ արտաքին գործերի նախարարության աշխատակազմի «Պետական արարողակարգի ծառայություն» գործակալություն</t>
  </si>
  <si>
    <t>ՀՀ կառավարությանն առընթեր ոստիկանություն</t>
  </si>
  <si>
    <t>ՀՀ կառավարությանն առընթեր պետական գույքի կառավարման վարչություն</t>
  </si>
  <si>
    <t>ՀՀ տարածքային կառավարման նախարարության միգրացիոն պետական ծառայություն</t>
  </si>
  <si>
    <t>Հայաստանի հանրային հեռուստառադիոընկերություն</t>
  </si>
  <si>
    <t>ՀՀ ԿԱ ԱԱԾ Պետական պահպանության ծառայություն</t>
  </si>
  <si>
    <t>ՀՀ գյուղատնտեսության նախարարության սննդամթերքի անվտանգության պետական ծառայություն</t>
  </si>
  <si>
    <t>ՀՀ կառավարությանն առընթեր ճարտարապետության պետական կոմիտե</t>
  </si>
  <si>
    <t>ՀՀ քննչական կոմիտե</t>
  </si>
  <si>
    <t>Արագածոտնի մարզպետարան</t>
  </si>
  <si>
    <t>Արարատի մարզպետարան</t>
  </si>
  <si>
    <t>Արմավիրի մարզպետարան</t>
  </si>
  <si>
    <t>Գեղարքունիքի մարզպետարան</t>
  </si>
  <si>
    <t>Լոռու մարզպետարան</t>
  </si>
  <si>
    <t>Կոտայքի մարզպետարան</t>
  </si>
  <si>
    <t>Շիրակի մարզպետարան</t>
  </si>
  <si>
    <t>Սյունիքի մարզպետարան</t>
  </si>
  <si>
    <t>Վայոց ձորի մարզպետարան</t>
  </si>
  <si>
    <t>Տավուշի մարզպետարան</t>
  </si>
  <si>
    <t xml:space="preserve">ՀՀ կառավարություն </t>
  </si>
  <si>
    <t>ՏԵՂԵԿԱՆՔ</t>
  </si>
  <si>
    <t>(հազար դրամ)</t>
  </si>
  <si>
    <t>Գերատեսչությունների անվանումները</t>
  </si>
  <si>
    <t>ՀՀ 2014 ԹՎԱԿԱՆԻ ՊԵՏԱԿԱՆ ԲՅՈՒՋԵԻ ԿԱՌԱՎԱՐՈՒԹՅԱՆ ՊԱՀՈՒՍՏԱՅԻՆ ՖՈՆԴԻՑ ԿԱՏԱՐՎԱԾ ԾԱԽՍԵՐԻ ՎԵՐԱԲԵՐՅԱԼ (ըստ ծախսերի գերատեսչական դասակարգման)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</si>
</sst>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4" formatCode="#,##0.0\ ;\(#,##0.0\)"/>
    <numFmt numFmtId="185" formatCode="#,##0.00\ ;\(#,##0.00\)"/>
    <numFmt numFmtId="187" formatCode="0.0%"/>
  </numFmts>
  <fonts count="4" x14ac:knownFonts="1">
    <font>
      <sz val="8"/>
      <name val="GHEA Grapalat"/>
    </font>
    <font>
      <sz val="10"/>
      <name val="Arial"/>
    </font>
    <font>
      <b/>
      <i/>
      <sz val="12"/>
      <color indexed="8"/>
      <name val="GHEA Grapalat"/>
    </font>
    <font>
      <sz val="10"/>
      <name val="GHEA Grapal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3" fontId="1" fillId="0" borderId="0" applyFont="0" applyFill="0" applyProtection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185" fontId="0" fillId="0" borderId="0" xfId="0" applyNumberFormat="1" applyAlignment="1">
      <alignment horizontal="right" vertical="top"/>
    </xf>
    <xf numFmtId="0" fontId="0" fillId="0" borderId="0" xfId="0" applyFont="1" applyAlignment="1">
      <alignment horizontal="left" vertical="top" wrapText="1"/>
    </xf>
    <xf numFmtId="185" fontId="0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18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84" fontId="0" fillId="0" borderId="0" xfId="0" applyNumberFormat="1" applyFont="1" applyAlignment="1">
      <alignment horizontal="right" vertical="top"/>
    </xf>
    <xf numFmtId="184" fontId="2" fillId="0" borderId="0" xfId="0" applyNumberFormat="1" applyFont="1" applyAlignment="1">
      <alignment horizontal="center" vertical="center" wrapText="1"/>
    </xf>
    <xf numFmtId="184" fontId="0" fillId="0" borderId="0" xfId="0" applyNumberFormat="1" applyFont="1" applyBorder="1" applyAlignment="1">
      <alignment horizontal="left" vertical="center"/>
    </xf>
    <xf numFmtId="184" fontId="0" fillId="0" borderId="0" xfId="0" applyNumberFormat="1" applyFont="1" applyBorder="1" applyAlignment="1">
      <alignment horizontal="left"/>
    </xf>
    <xf numFmtId="184" fontId="3" fillId="0" borderId="3" xfId="0" applyNumberFormat="1" applyFont="1" applyBorder="1" applyAlignment="1">
      <alignment horizontal="center" vertical="center" wrapText="1"/>
    </xf>
    <xf numFmtId="184" fontId="0" fillId="0" borderId="0" xfId="0" applyNumberFormat="1" applyAlignment="1">
      <alignment horizontal="right" vertical="top"/>
    </xf>
    <xf numFmtId="187" fontId="3" fillId="2" borderId="2" xfId="1" applyNumberFormat="1" applyFont="1" applyFill="1" applyBorder="1" applyAlignment="1">
      <alignment horizontal="center" vertical="center" wrapText="1"/>
    </xf>
    <xf numFmtId="187" fontId="0" fillId="0" borderId="0" xfId="0" applyNumberForma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tabSelected="1" showOutlineSymbols="0" topLeftCell="A50" workbookViewId="0">
      <selection activeCell="G8" sqref="G8"/>
    </sheetView>
  </sheetViews>
  <sheetFormatPr defaultColWidth="9.140625" defaultRowHeight="12.75" customHeight="1" x14ac:dyDescent="0.25"/>
  <cols>
    <col min="1" max="1" width="10" style="1" customWidth="1"/>
    <col min="2" max="6" width="9.140625" style="1" customWidth="1"/>
    <col min="7" max="7" width="16.28515625" style="1" customWidth="1"/>
    <col min="8" max="8" width="17" style="15" customWidth="1"/>
    <col min="9" max="9" width="19.42578125" style="15" customWidth="1"/>
    <col min="10" max="10" width="18.7109375" style="15" customWidth="1"/>
    <col min="11" max="11" width="14.42578125" style="2" customWidth="1"/>
    <col min="12" max="33" width="12.85546875" style="2" customWidth="1"/>
  </cols>
  <sheetData>
    <row r="1" spans="1:33" ht="12.75" customHeight="1" x14ac:dyDescent="0.25">
      <c r="A1" s="3"/>
      <c r="B1" s="3"/>
      <c r="C1" s="3"/>
      <c r="D1" s="3"/>
      <c r="E1" s="3"/>
      <c r="F1" s="3"/>
      <c r="G1" s="3"/>
      <c r="H1" s="10"/>
      <c r="I1" s="10"/>
      <c r="J1" s="10"/>
      <c r="K1" s="4"/>
    </row>
    <row r="2" spans="1:33" ht="12.75" customHeight="1" x14ac:dyDescent="0.25">
      <c r="A2" s="3"/>
      <c r="B2" s="3"/>
      <c r="C2" s="3"/>
      <c r="D2" s="3"/>
      <c r="E2" s="3"/>
      <c r="F2" s="3"/>
      <c r="G2" s="3"/>
      <c r="H2" s="10"/>
      <c r="I2" s="10"/>
      <c r="J2" s="10"/>
      <c r="K2" s="4"/>
    </row>
    <row r="3" spans="1:33" ht="12.75" customHeight="1" x14ac:dyDescent="0.25">
      <c r="A3" s="18" t="s">
        <v>98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33" ht="12.75" customHeight="1" x14ac:dyDescent="0.25">
      <c r="A4" s="5"/>
      <c r="B4" s="5"/>
      <c r="C4" s="5"/>
      <c r="D4" s="5"/>
      <c r="E4" s="5"/>
      <c r="F4" s="5"/>
      <c r="G4" s="5"/>
      <c r="H4" s="11"/>
      <c r="I4" s="11"/>
      <c r="J4" s="11"/>
      <c r="K4" s="5"/>
    </row>
    <row r="5" spans="1:33" ht="64.5" customHeight="1" x14ac:dyDescent="0.25">
      <c r="A5" s="18" t="s">
        <v>101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33" ht="12.75" customHeight="1" x14ac:dyDescent="0.25">
      <c r="A6" s="5"/>
      <c r="B6" s="5"/>
      <c r="C6" s="5"/>
      <c r="D6" s="5"/>
      <c r="E6" s="5"/>
      <c r="F6" s="5"/>
      <c r="G6" s="5"/>
      <c r="H6" s="11"/>
      <c r="I6" s="11"/>
      <c r="J6" s="11"/>
      <c r="K6" s="5"/>
    </row>
    <row r="7" spans="1:33" ht="12.75" customHeight="1" x14ac:dyDescent="0.25">
      <c r="A7" s="5"/>
      <c r="B7" s="5"/>
      <c r="C7" s="5"/>
      <c r="D7" s="5"/>
      <c r="E7" s="5"/>
      <c r="F7" s="5"/>
      <c r="G7" s="5"/>
      <c r="H7" s="11"/>
      <c r="I7" s="11"/>
      <c r="J7" s="11"/>
      <c r="K7" s="5"/>
    </row>
    <row r="8" spans="1:33" ht="12.75" customHeight="1" x14ac:dyDescent="0.25">
      <c r="A8" s="5"/>
      <c r="B8" s="5"/>
      <c r="C8" s="5"/>
      <c r="D8" s="5"/>
      <c r="E8" s="5"/>
      <c r="F8" s="5"/>
      <c r="G8" s="5"/>
      <c r="H8" s="11"/>
      <c r="I8" s="11"/>
      <c r="J8" s="11"/>
      <c r="K8" s="5"/>
    </row>
    <row r="9" spans="1:33" ht="12.75" customHeight="1" x14ac:dyDescent="0.25">
      <c r="A9" s="6"/>
      <c r="B9" s="6"/>
      <c r="C9" s="6"/>
      <c r="D9" s="6"/>
      <c r="E9" s="6"/>
      <c r="F9" s="6"/>
      <c r="G9" s="6"/>
      <c r="H9" s="12"/>
      <c r="I9" s="12"/>
      <c r="J9" s="13" t="s">
        <v>99</v>
      </c>
      <c r="K9" s="6"/>
    </row>
    <row r="10" spans="1:33" ht="62.25" customHeight="1" x14ac:dyDescent="0.25">
      <c r="A10" s="19" t="s">
        <v>100</v>
      </c>
      <c r="B10" s="19"/>
      <c r="C10" s="19"/>
      <c r="D10" s="19"/>
      <c r="E10" s="19"/>
      <c r="F10" s="19"/>
      <c r="G10" s="19"/>
      <c r="H10" s="7" t="s">
        <v>47</v>
      </c>
      <c r="I10" s="7" t="s">
        <v>48</v>
      </c>
      <c r="J10" s="7" t="s">
        <v>49</v>
      </c>
      <c r="K10" s="8" t="s">
        <v>50</v>
      </c>
    </row>
    <row r="11" spans="1:33" ht="24" customHeight="1" x14ac:dyDescent="0.25">
      <c r="A11" s="23" t="s">
        <v>51</v>
      </c>
      <c r="B11" s="23"/>
      <c r="C11" s="23"/>
      <c r="D11" s="23"/>
      <c r="E11" s="23"/>
      <c r="F11" s="23"/>
      <c r="G11" s="23"/>
      <c r="H11" s="14">
        <v>20166921.100000001</v>
      </c>
      <c r="I11" s="14">
        <v>47502943.280000001</v>
      </c>
      <c r="J11" s="14">
        <v>47004134.079999998</v>
      </c>
      <c r="K11" s="16">
        <f>J11/I11</f>
        <v>0.98949940434090922</v>
      </c>
      <c r="AG11"/>
    </row>
    <row r="12" spans="1:33" ht="20.100000000000001" customHeight="1" x14ac:dyDescent="0.25">
      <c r="A12" s="9" t="s">
        <v>0</v>
      </c>
      <c r="B12" s="21" t="s">
        <v>52</v>
      </c>
      <c r="C12" s="21"/>
      <c r="D12" s="21"/>
      <c r="E12" s="21"/>
      <c r="F12" s="21"/>
      <c r="G12" s="21"/>
      <c r="H12" s="14">
        <v>0</v>
      </c>
      <c r="I12" s="14">
        <v>55033</v>
      </c>
      <c r="J12" s="14">
        <v>55003.4</v>
      </c>
      <c r="K12" s="16">
        <f t="shared" ref="K12:K58" si="0">J12/I12</f>
        <v>0.9994621408972798</v>
      </c>
      <c r="AG12"/>
    </row>
    <row r="13" spans="1:33" ht="20.100000000000001" customHeight="1" x14ac:dyDescent="0.25">
      <c r="A13" s="9" t="s">
        <v>1</v>
      </c>
      <c r="B13" s="21" t="s">
        <v>53</v>
      </c>
      <c r="C13" s="21"/>
      <c r="D13" s="21"/>
      <c r="E13" s="21"/>
      <c r="F13" s="21"/>
      <c r="G13" s="21"/>
      <c r="H13" s="14">
        <v>0</v>
      </c>
      <c r="I13" s="14">
        <v>160233.32</v>
      </c>
      <c r="J13" s="14">
        <v>159015.79999999999</v>
      </c>
      <c r="K13" s="16">
        <f t="shared" si="0"/>
        <v>0.99240158039538828</v>
      </c>
      <c r="AG13"/>
    </row>
    <row r="14" spans="1:33" ht="20.100000000000001" customHeight="1" x14ac:dyDescent="0.25">
      <c r="A14" s="9" t="s">
        <v>2</v>
      </c>
      <c r="B14" s="21" t="s">
        <v>54</v>
      </c>
      <c r="C14" s="21"/>
      <c r="D14" s="21"/>
      <c r="E14" s="21"/>
      <c r="F14" s="21"/>
      <c r="G14" s="21"/>
      <c r="H14" s="14">
        <v>0</v>
      </c>
      <c r="I14" s="14">
        <v>156245.03</v>
      </c>
      <c r="J14" s="14">
        <v>154839.32</v>
      </c>
      <c r="K14" s="16">
        <f t="shared" si="0"/>
        <v>0.99100316982882597</v>
      </c>
      <c r="AG14"/>
    </row>
    <row r="15" spans="1:33" ht="20.100000000000001" customHeight="1" x14ac:dyDescent="0.25">
      <c r="A15" s="9" t="s">
        <v>3</v>
      </c>
      <c r="B15" s="21" t="s">
        <v>55</v>
      </c>
      <c r="C15" s="21"/>
      <c r="D15" s="21"/>
      <c r="E15" s="21"/>
      <c r="F15" s="21"/>
      <c r="G15" s="21"/>
      <c r="H15" s="14">
        <v>0</v>
      </c>
      <c r="I15" s="14">
        <v>55963.9</v>
      </c>
      <c r="J15" s="14">
        <v>55963.88</v>
      </c>
      <c r="K15" s="16">
        <f t="shared" si="0"/>
        <v>0.99999964262676466</v>
      </c>
      <c r="AG15"/>
    </row>
    <row r="16" spans="1:33" ht="20.100000000000001" customHeight="1" x14ac:dyDescent="0.25">
      <c r="A16" s="9" t="s">
        <v>4</v>
      </c>
      <c r="B16" s="21" t="s">
        <v>56</v>
      </c>
      <c r="C16" s="21"/>
      <c r="D16" s="21"/>
      <c r="E16" s="21"/>
      <c r="F16" s="21"/>
      <c r="G16" s="21"/>
      <c r="H16" s="14">
        <v>0</v>
      </c>
      <c r="I16" s="14">
        <v>4757356.0999999996</v>
      </c>
      <c r="J16" s="14">
        <v>4757206.0999999996</v>
      </c>
      <c r="K16" s="16">
        <f t="shared" si="0"/>
        <v>0.99996846988183208</v>
      </c>
      <c r="AG16"/>
    </row>
    <row r="17" spans="1:33" ht="20.100000000000001" customHeight="1" x14ac:dyDescent="0.25">
      <c r="A17" s="9" t="s">
        <v>5</v>
      </c>
      <c r="B17" s="21" t="s">
        <v>57</v>
      </c>
      <c r="C17" s="21"/>
      <c r="D17" s="21"/>
      <c r="E17" s="21"/>
      <c r="F17" s="21"/>
      <c r="G17" s="21"/>
      <c r="H17" s="14">
        <v>0</v>
      </c>
      <c r="I17" s="14">
        <v>19720</v>
      </c>
      <c r="J17" s="14">
        <v>18001.669999999998</v>
      </c>
      <c r="K17" s="16">
        <f t="shared" si="0"/>
        <v>0.91286359026369157</v>
      </c>
      <c r="AG17"/>
    </row>
    <row r="18" spans="1:33" ht="20.100000000000001" customHeight="1" x14ac:dyDescent="0.25">
      <c r="A18" s="9" t="s">
        <v>6</v>
      </c>
      <c r="B18" s="21" t="s">
        <v>58</v>
      </c>
      <c r="C18" s="21"/>
      <c r="D18" s="21"/>
      <c r="E18" s="21"/>
      <c r="F18" s="21"/>
      <c r="G18" s="21"/>
      <c r="H18" s="14">
        <v>0</v>
      </c>
      <c r="I18" s="14">
        <v>1100176.25</v>
      </c>
      <c r="J18" s="14">
        <v>1093988.4099999999</v>
      </c>
      <c r="K18" s="16">
        <f t="shared" si="0"/>
        <v>0.99437559209263049</v>
      </c>
      <c r="AG18"/>
    </row>
    <row r="19" spans="1:33" ht="20.100000000000001" customHeight="1" x14ac:dyDescent="0.25">
      <c r="A19" s="9" t="s">
        <v>7</v>
      </c>
      <c r="B19" s="21" t="s">
        <v>59</v>
      </c>
      <c r="C19" s="21"/>
      <c r="D19" s="21"/>
      <c r="E19" s="21"/>
      <c r="F19" s="21"/>
      <c r="G19" s="21"/>
      <c r="H19" s="14">
        <v>0</v>
      </c>
      <c r="I19" s="14">
        <v>410565.2</v>
      </c>
      <c r="J19" s="14">
        <v>410094.1</v>
      </c>
      <c r="K19" s="16">
        <f t="shared" si="0"/>
        <v>0.99885255740135781</v>
      </c>
      <c r="AG19"/>
    </row>
    <row r="20" spans="1:33" ht="20.100000000000001" customHeight="1" x14ac:dyDescent="0.25">
      <c r="A20" s="9" t="s">
        <v>8</v>
      </c>
      <c r="B20" s="21" t="s">
        <v>60</v>
      </c>
      <c r="C20" s="21"/>
      <c r="D20" s="21"/>
      <c r="E20" s="21"/>
      <c r="F20" s="21"/>
      <c r="G20" s="21"/>
      <c r="H20" s="14">
        <v>0</v>
      </c>
      <c r="I20" s="14">
        <v>556149</v>
      </c>
      <c r="J20" s="14">
        <v>556148.39</v>
      </c>
      <c r="K20" s="16">
        <f t="shared" si="0"/>
        <v>0.99999890317163209</v>
      </c>
      <c r="AG20"/>
    </row>
    <row r="21" spans="1:33" ht="20.100000000000001" customHeight="1" x14ac:dyDescent="0.25">
      <c r="A21" s="9" t="s">
        <v>9</v>
      </c>
      <c r="B21" s="21" t="s">
        <v>61</v>
      </c>
      <c r="C21" s="21"/>
      <c r="D21" s="21"/>
      <c r="E21" s="21"/>
      <c r="F21" s="21"/>
      <c r="G21" s="21"/>
      <c r="H21" s="14">
        <v>0</v>
      </c>
      <c r="I21" s="14">
        <v>194107.9</v>
      </c>
      <c r="J21" s="14">
        <v>192507.9</v>
      </c>
      <c r="K21" s="16">
        <f t="shared" si="0"/>
        <v>0.99175716186718832</v>
      </c>
      <c r="AG21"/>
    </row>
    <row r="22" spans="1:33" ht="20.100000000000001" customHeight="1" x14ac:dyDescent="0.25">
      <c r="A22" s="9" t="s">
        <v>10</v>
      </c>
      <c r="B22" s="21" t="s">
        <v>62</v>
      </c>
      <c r="C22" s="21"/>
      <c r="D22" s="21"/>
      <c r="E22" s="21"/>
      <c r="F22" s="21"/>
      <c r="G22" s="21"/>
      <c r="H22" s="14">
        <v>0</v>
      </c>
      <c r="I22" s="14">
        <v>6738542.6600000001</v>
      </c>
      <c r="J22" s="14">
        <v>6714986.8700000001</v>
      </c>
      <c r="K22" s="16">
        <f t="shared" si="0"/>
        <v>0.9965043198227671</v>
      </c>
      <c r="AG22"/>
    </row>
    <row r="23" spans="1:33" ht="20.100000000000001" customHeight="1" x14ac:dyDescent="0.25">
      <c r="A23" s="9" t="s">
        <v>11</v>
      </c>
      <c r="B23" s="21" t="s">
        <v>63</v>
      </c>
      <c r="C23" s="21"/>
      <c r="D23" s="21"/>
      <c r="E23" s="21"/>
      <c r="F23" s="21"/>
      <c r="G23" s="21"/>
      <c r="H23" s="14">
        <v>0</v>
      </c>
      <c r="I23" s="14">
        <v>661225.43999999994</v>
      </c>
      <c r="J23" s="14">
        <v>661225.43999999994</v>
      </c>
      <c r="K23" s="16">
        <f t="shared" si="0"/>
        <v>1</v>
      </c>
      <c r="AG23"/>
    </row>
    <row r="24" spans="1:33" ht="20.100000000000001" customHeight="1" x14ac:dyDescent="0.25">
      <c r="A24" s="9" t="s">
        <v>12</v>
      </c>
      <c r="B24" s="21" t="s">
        <v>64</v>
      </c>
      <c r="C24" s="21"/>
      <c r="D24" s="21"/>
      <c r="E24" s="21"/>
      <c r="F24" s="21"/>
      <c r="G24" s="21"/>
      <c r="H24" s="14">
        <v>0</v>
      </c>
      <c r="I24" s="14">
        <v>1084148.69</v>
      </c>
      <c r="J24" s="14">
        <v>1084148.69</v>
      </c>
      <c r="K24" s="16">
        <f t="shared" si="0"/>
        <v>1</v>
      </c>
      <c r="AG24"/>
    </row>
    <row r="25" spans="1:33" ht="20.100000000000001" customHeight="1" x14ac:dyDescent="0.25">
      <c r="A25" s="9" t="s">
        <v>13</v>
      </c>
      <c r="B25" s="21" t="s">
        <v>65</v>
      </c>
      <c r="C25" s="21"/>
      <c r="D25" s="21"/>
      <c r="E25" s="21"/>
      <c r="F25" s="21"/>
      <c r="G25" s="21"/>
      <c r="H25" s="14">
        <v>0</v>
      </c>
      <c r="I25" s="14">
        <v>169345</v>
      </c>
      <c r="J25" s="14">
        <v>160887.16</v>
      </c>
      <c r="K25" s="16">
        <f t="shared" si="0"/>
        <v>0.95005556703770411</v>
      </c>
      <c r="AG25"/>
    </row>
    <row r="26" spans="1:33" ht="20.100000000000001" customHeight="1" x14ac:dyDescent="0.25">
      <c r="A26" s="9" t="s">
        <v>14</v>
      </c>
      <c r="B26" s="21" t="s">
        <v>66</v>
      </c>
      <c r="C26" s="21"/>
      <c r="D26" s="21"/>
      <c r="E26" s="21"/>
      <c r="F26" s="21"/>
      <c r="G26" s="21"/>
      <c r="H26" s="14">
        <v>0</v>
      </c>
      <c r="I26" s="14">
        <v>68320</v>
      </c>
      <c r="J26" s="14">
        <v>68320</v>
      </c>
      <c r="K26" s="16">
        <f t="shared" si="0"/>
        <v>1</v>
      </c>
      <c r="AG26"/>
    </row>
    <row r="27" spans="1:33" ht="20.100000000000001" customHeight="1" x14ac:dyDescent="0.25">
      <c r="A27" s="9" t="s">
        <v>15</v>
      </c>
      <c r="B27" s="21" t="s">
        <v>67</v>
      </c>
      <c r="C27" s="21"/>
      <c r="D27" s="21"/>
      <c r="E27" s="21"/>
      <c r="F27" s="21"/>
      <c r="G27" s="21"/>
      <c r="H27" s="14">
        <v>0</v>
      </c>
      <c r="I27" s="14">
        <v>181253.8</v>
      </c>
      <c r="J27" s="14">
        <v>148278.60999999999</v>
      </c>
      <c r="K27" s="16">
        <f t="shared" si="0"/>
        <v>0.81807173146163004</v>
      </c>
      <c r="AG27"/>
    </row>
    <row r="28" spans="1:33" ht="20.100000000000001" customHeight="1" x14ac:dyDescent="0.25">
      <c r="A28" s="9" t="s">
        <v>16</v>
      </c>
      <c r="B28" s="21" t="s">
        <v>68</v>
      </c>
      <c r="C28" s="21"/>
      <c r="D28" s="21"/>
      <c r="E28" s="21"/>
      <c r="F28" s="21"/>
      <c r="G28" s="21"/>
      <c r="H28" s="14">
        <v>0</v>
      </c>
      <c r="I28" s="14">
        <v>18517858.300000001</v>
      </c>
      <c r="J28" s="14">
        <v>18517461.850000001</v>
      </c>
      <c r="K28" s="16">
        <f t="shared" si="0"/>
        <v>0.99997859093672836</v>
      </c>
      <c r="AG28"/>
    </row>
    <row r="29" spans="1:33" ht="20.100000000000001" customHeight="1" x14ac:dyDescent="0.25">
      <c r="A29" s="9" t="s">
        <v>17</v>
      </c>
      <c r="B29" s="21" t="s">
        <v>69</v>
      </c>
      <c r="C29" s="21"/>
      <c r="D29" s="21"/>
      <c r="E29" s="21"/>
      <c r="F29" s="21"/>
      <c r="G29" s="21"/>
      <c r="H29" s="14">
        <v>0</v>
      </c>
      <c r="I29" s="14">
        <v>91847.7</v>
      </c>
      <c r="J29" s="14">
        <v>91847.7</v>
      </c>
      <c r="K29" s="16">
        <f t="shared" si="0"/>
        <v>1</v>
      </c>
      <c r="AG29"/>
    </row>
    <row r="30" spans="1:33" ht="20.100000000000001" customHeight="1" x14ac:dyDescent="0.25">
      <c r="A30" s="9" t="s">
        <v>18</v>
      </c>
      <c r="B30" s="21" t="s">
        <v>70</v>
      </c>
      <c r="C30" s="21"/>
      <c r="D30" s="21"/>
      <c r="E30" s="21"/>
      <c r="F30" s="21"/>
      <c r="G30" s="21"/>
      <c r="H30" s="14">
        <v>0</v>
      </c>
      <c r="I30" s="14">
        <v>25718.5</v>
      </c>
      <c r="J30" s="14">
        <v>23241.3</v>
      </c>
      <c r="K30" s="16">
        <f t="shared" si="0"/>
        <v>0.9036802301844975</v>
      </c>
      <c r="AG30"/>
    </row>
    <row r="31" spans="1:33" ht="20.100000000000001" customHeight="1" x14ac:dyDescent="0.25">
      <c r="A31" s="9" t="s">
        <v>19</v>
      </c>
      <c r="B31" s="21" t="s">
        <v>71</v>
      </c>
      <c r="C31" s="21"/>
      <c r="D31" s="21"/>
      <c r="E31" s="21"/>
      <c r="F31" s="21"/>
      <c r="G31" s="21"/>
      <c r="H31" s="14">
        <v>0</v>
      </c>
      <c r="I31" s="14">
        <v>183340</v>
      </c>
      <c r="J31" s="14">
        <v>183340</v>
      </c>
      <c r="K31" s="16">
        <f t="shared" si="0"/>
        <v>1</v>
      </c>
      <c r="AG31"/>
    </row>
    <row r="32" spans="1:33" ht="37.5" customHeight="1" x14ac:dyDescent="0.25">
      <c r="A32" s="9" t="s">
        <v>20</v>
      </c>
      <c r="B32" s="21" t="s">
        <v>72</v>
      </c>
      <c r="C32" s="21"/>
      <c r="D32" s="21"/>
      <c r="E32" s="21"/>
      <c r="F32" s="21"/>
      <c r="G32" s="21"/>
      <c r="H32" s="14">
        <v>0</v>
      </c>
      <c r="I32" s="14">
        <v>52171</v>
      </c>
      <c r="J32" s="14">
        <v>44641.78</v>
      </c>
      <c r="K32" s="16">
        <f t="shared" si="0"/>
        <v>0.85568189223898328</v>
      </c>
      <c r="AG32"/>
    </row>
    <row r="33" spans="1:33" ht="20.100000000000001" customHeight="1" x14ac:dyDescent="0.25">
      <c r="A33" s="9" t="s">
        <v>21</v>
      </c>
      <c r="B33" s="21" t="s">
        <v>73</v>
      </c>
      <c r="C33" s="21"/>
      <c r="D33" s="21"/>
      <c r="E33" s="21"/>
      <c r="F33" s="21"/>
      <c r="G33" s="21"/>
      <c r="H33" s="14">
        <v>0</v>
      </c>
      <c r="I33" s="14">
        <v>1129360</v>
      </c>
      <c r="J33" s="14">
        <v>1121372.43</v>
      </c>
      <c r="K33" s="16">
        <f t="shared" si="0"/>
        <v>0.99292734823262729</v>
      </c>
      <c r="AG33"/>
    </row>
    <row r="34" spans="1:33" ht="20.100000000000001" customHeight="1" x14ac:dyDescent="0.25">
      <c r="A34" s="9" t="s">
        <v>22</v>
      </c>
      <c r="B34" s="21" t="s">
        <v>74</v>
      </c>
      <c r="C34" s="21"/>
      <c r="D34" s="21"/>
      <c r="E34" s="21"/>
      <c r="F34" s="21"/>
      <c r="G34" s="21"/>
      <c r="H34" s="14">
        <v>0</v>
      </c>
      <c r="I34" s="14">
        <v>301058.71000000002</v>
      </c>
      <c r="J34" s="14">
        <v>294075.55</v>
      </c>
      <c r="K34" s="16">
        <f t="shared" si="0"/>
        <v>0.97680465713813747</v>
      </c>
      <c r="AG34"/>
    </row>
    <row r="35" spans="1:33" ht="20.100000000000001" customHeight="1" x14ac:dyDescent="0.25">
      <c r="A35" s="9" t="s">
        <v>23</v>
      </c>
      <c r="B35" s="21" t="s">
        <v>75</v>
      </c>
      <c r="C35" s="21"/>
      <c r="D35" s="21"/>
      <c r="E35" s="21"/>
      <c r="F35" s="21"/>
      <c r="G35" s="21"/>
      <c r="H35" s="14">
        <v>0</v>
      </c>
      <c r="I35" s="14">
        <v>58187.3</v>
      </c>
      <c r="J35" s="14">
        <v>58187.3</v>
      </c>
      <c r="K35" s="16">
        <f t="shared" si="0"/>
        <v>1</v>
      </c>
      <c r="AG35"/>
    </row>
    <row r="36" spans="1:33" ht="31.5" customHeight="1" x14ac:dyDescent="0.25">
      <c r="A36" s="9" t="s">
        <v>24</v>
      </c>
      <c r="B36" s="21" t="s">
        <v>76</v>
      </c>
      <c r="C36" s="21"/>
      <c r="D36" s="21"/>
      <c r="E36" s="21"/>
      <c r="F36" s="21"/>
      <c r="G36" s="21"/>
      <c r="H36" s="14">
        <v>0</v>
      </c>
      <c r="I36" s="14">
        <v>2580681.7999999998</v>
      </c>
      <c r="J36" s="14">
        <v>2580510.11</v>
      </c>
      <c r="K36" s="16">
        <f t="shared" si="0"/>
        <v>0.99993347106954455</v>
      </c>
      <c r="AG36"/>
    </row>
    <row r="37" spans="1:33" ht="20.100000000000001" customHeight="1" x14ac:dyDescent="0.25">
      <c r="A37" s="9" t="s">
        <v>25</v>
      </c>
      <c r="B37" s="21" t="s">
        <v>68</v>
      </c>
      <c r="C37" s="21"/>
      <c r="D37" s="21"/>
      <c r="E37" s="21"/>
      <c r="F37" s="21"/>
      <c r="G37" s="21"/>
      <c r="H37" s="14">
        <v>0</v>
      </c>
      <c r="I37" s="14">
        <v>1000000</v>
      </c>
      <c r="J37" s="14">
        <v>1000000</v>
      </c>
      <c r="K37" s="16">
        <f t="shared" si="0"/>
        <v>1</v>
      </c>
      <c r="AG37"/>
    </row>
    <row r="38" spans="1:33" ht="33.75" customHeight="1" x14ac:dyDescent="0.25">
      <c r="A38" s="9" t="s">
        <v>26</v>
      </c>
      <c r="B38" s="21" t="s">
        <v>77</v>
      </c>
      <c r="C38" s="21"/>
      <c r="D38" s="21"/>
      <c r="E38" s="21"/>
      <c r="F38" s="21"/>
      <c r="G38" s="21"/>
      <c r="H38" s="14">
        <v>0</v>
      </c>
      <c r="I38" s="14">
        <v>386699.8</v>
      </c>
      <c r="J38" s="14">
        <v>385249.8</v>
      </c>
      <c r="K38" s="16">
        <f t="shared" si="0"/>
        <v>0.99625032130867408</v>
      </c>
      <c r="AG38"/>
    </row>
    <row r="39" spans="1:33" ht="31.5" customHeight="1" x14ac:dyDescent="0.25">
      <c r="A39" s="9" t="s">
        <v>27</v>
      </c>
      <c r="B39" s="21" t="s">
        <v>78</v>
      </c>
      <c r="C39" s="21"/>
      <c r="D39" s="21"/>
      <c r="E39" s="21"/>
      <c r="F39" s="21"/>
      <c r="G39" s="21"/>
      <c r="H39" s="14">
        <v>0</v>
      </c>
      <c r="I39" s="14">
        <v>5935</v>
      </c>
      <c r="J39" s="14">
        <v>5596.8</v>
      </c>
      <c r="K39" s="16">
        <f t="shared" si="0"/>
        <v>0.94301600673967989</v>
      </c>
      <c r="AG39"/>
    </row>
    <row r="40" spans="1:33" ht="25.5" customHeight="1" x14ac:dyDescent="0.25">
      <c r="A40" s="9" t="s">
        <v>28</v>
      </c>
      <c r="B40" s="21" t="s">
        <v>79</v>
      </c>
      <c r="C40" s="21"/>
      <c r="D40" s="21"/>
      <c r="E40" s="21"/>
      <c r="F40" s="21"/>
      <c r="G40" s="21"/>
      <c r="H40" s="14">
        <v>0</v>
      </c>
      <c r="I40" s="14">
        <v>509306.9</v>
      </c>
      <c r="J40" s="14">
        <v>507275.52000000002</v>
      </c>
      <c r="K40" s="16">
        <f t="shared" si="0"/>
        <v>0.99601148148591745</v>
      </c>
      <c r="AG40"/>
    </row>
    <row r="41" spans="1:33" ht="35.25" customHeight="1" x14ac:dyDescent="0.25">
      <c r="A41" s="9" t="s">
        <v>29</v>
      </c>
      <c r="B41" s="21" t="s">
        <v>80</v>
      </c>
      <c r="C41" s="21"/>
      <c r="D41" s="21"/>
      <c r="E41" s="21"/>
      <c r="F41" s="21"/>
      <c r="G41" s="21"/>
      <c r="H41" s="14">
        <v>0</v>
      </c>
      <c r="I41" s="14">
        <v>187481.04</v>
      </c>
      <c r="J41" s="14">
        <v>187417.84</v>
      </c>
      <c r="K41" s="16">
        <f t="shared" si="0"/>
        <v>0.99966289924570495</v>
      </c>
      <c r="AG41"/>
    </row>
    <row r="42" spans="1:33" ht="31.5" customHeight="1" x14ac:dyDescent="0.25">
      <c r="A42" s="9" t="s">
        <v>30</v>
      </c>
      <c r="B42" s="21" t="s">
        <v>81</v>
      </c>
      <c r="C42" s="21"/>
      <c r="D42" s="21"/>
      <c r="E42" s="21"/>
      <c r="F42" s="21"/>
      <c r="G42" s="21"/>
      <c r="H42" s="14">
        <v>0</v>
      </c>
      <c r="I42" s="14">
        <v>1600</v>
      </c>
      <c r="J42" s="14">
        <v>1330.5</v>
      </c>
      <c r="K42" s="16">
        <f t="shared" si="0"/>
        <v>0.83156249999999998</v>
      </c>
      <c r="AG42"/>
    </row>
    <row r="43" spans="1:33" ht="20.100000000000001" customHeight="1" x14ac:dyDescent="0.25">
      <c r="A43" s="9" t="s">
        <v>31</v>
      </c>
      <c r="B43" s="21" t="s">
        <v>82</v>
      </c>
      <c r="C43" s="21"/>
      <c r="D43" s="21"/>
      <c r="E43" s="21"/>
      <c r="F43" s="21"/>
      <c r="G43" s="21"/>
      <c r="H43" s="14">
        <v>0</v>
      </c>
      <c r="I43" s="14">
        <v>2565</v>
      </c>
      <c r="J43" s="14">
        <v>2479</v>
      </c>
      <c r="K43" s="16">
        <f t="shared" si="0"/>
        <v>0.96647173489278748</v>
      </c>
      <c r="AG43"/>
    </row>
    <row r="44" spans="1:33" ht="20.100000000000001" customHeight="1" x14ac:dyDescent="0.25">
      <c r="A44" s="9" t="s">
        <v>32</v>
      </c>
      <c r="B44" s="21" t="s">
        <v>83</v>
      </c>
      <c r="C44" s="21"/>
      <c r="D44" s="21"/>
      <c r="E44" s="21"/>
      <c r="F44" s="21"/>
      <c r="G44" s="21"/>
      <c r="H44" s="14">
        <v>0</v>
      </c>
      <c r="I44" s="14">
        <v>143856.4</v>
      </c>
      <c r="J44" s="14">
        <v>143856.34</v>
      </c>
      <c r="K44" s="16">
        <f t="shared" si="0"/>
        <v>0.99999958291740931</v>
      </c>
      <c r="AG44"/>
    </row>
    <row r="45" spans="1:33" ht="33" customHeight="1" x14ac:dyDescent="0.25">
      <c r="A45" s="9" t="s">
        <v>33</v>
      </c>
      <c r="B45" s="21" t="s">
        <v>84</v>
      </c>
      <c r="C45" s="21"/>
      <c r="D45" s="21"/>
      <c r="E45" s="21"/>
      <c r="F45" s="21"/>
      <c r="G45" s="21"/>
      <c r="H45" s="14">
        <v>0</v>
      </c>
      <c r="I45" s="14">
        <v>41505</v>
      </c>
      <c r="J45" s="14">
        <v>41501.339999999997</v>
      </c>
      <c r="K45" s="16">
        <f t="shared" si="0"/>
        <v>0.99991181785327066</v>
      </c>
      <c r="AG45"/>
    </row>
    <row r="46" spans="1:33" ht="34.5" customHeight="1" x14ac:dyDescent="0.25">
      <c r="A46" s="9" t="s">
        <v>34</v>
      </c>
      <c r="B46" s="21" t="s">
        <v>85</v>
      </c>
      <c r="C46" s="21"/>
      <c r="D46" s="21"/>
      <c r="E46" s="21"/>
      <c r="F46" s="21"/>
      <c r="G46" s="21"/>
      <c r="H46" s="14">
        <v>0</v>
      </c>
      <c r="I46" s="14">
        <v>35309.21</v>
      </c>
      <c r="J46" s="14">
        <v>35309.14</v>
      </c>
      <c r="K46" s="16">
        <f t="shared" si="0"/>
        <v>0.99999801751441053</v>
      </c>
      <c r="AG46"/>
    </row>
    <row r="47" spans="1:33" ht="20.100000000000001" customHeight="1" x14ac:dyDescent="0.25">
      <c r="A47" s="9" t="s">
        <v>35</v>
      </c>
      <c r="B47" s="21" t="s">
        <v>86</v>
      </c>
      <c r="C47" s="21"/>
      <c r="D47" s="21"/>
      <c r="E47" s="21"/>
      <c r="F47" s="21"/>
      <c r="G47" s="21"/>
      <c r="H47" s="14">
        <v>0</v>
      </c>
      <c r="I47" s="14">
        <v>2115636</v>
      </c>
      <c r="J47" s="14">
        <v>2087313.32</v>
      </c>
      <c r="K47" s="16">
        <f t="shared" si="0"/>
        <v>0.9866126876267941</v>
      </c>
      <c r="AG47"/>
    </row>
    <row r="48" spans="1:33" ht="20.100000000000001" customHeight="1" x14ac:dyDescent="0.25">
      <c r="A48" s="9" t="s">
        <v>36</v>
      </c>
      <c r="B48" s="21" t="s">
        <v>87</v>
      </c>
      <c r="C48" s="21"/>
      <c r="D48" s="21"/>
      <c r="E48" s="21"/>
      <c r="F48" s="21"/>
      <c r="G48" s="21"/>
      <c r="H48" s="14">
        <v>0</v>
      </c>
      <c r="I48" s="14">
        <v>140207.1</v>
      </c>
      <c r="J48" s="14">
        <v>134615.93</v>
      </c>
      <c r="K48" s="16">
        <f t="shared" si="0"/>
        <v>0.9601220622921377</v>
      </c>
      <c r="AG48"/>
    </row>
    <row r="49" spans="1:33" ht="20.100000000000001" customHeight="1" x14ac:dyDescent="0.25">
      <c r="A49" s="9" t="s">
        <v>37</v>
      </c>
      <c r="B49" s="21" t="s">
        <v>88</v>
      </c>
      <c r="C49" s="21"/>
      <c r="D49" s="21"/>
      <c r="E49" s="21"/>
      <c r="F49" s="21"/>
      <c r="G49" s="21"/>
      <c r="H49" s="14">
        <v>0</v>
      </c>
      <c r="I49" s="14">
        <v>228031.2</v>
      </c>
      <c r="J49" s="14">
        <v>227035.78</v>
      </c>
      <c r="K49" s="16">
        <f t="shared" si="0"/>
        <v>0.99563472016110066</v>
      </c>
      <c r="AG49"/>
    </row>
    <row r="50" spans="1:33" ht="20.100000000000001" customHeight="1" x14ac:dyDescent="0.25">
      <c r="A50" s="9" t="s">
        <v>38</v>
      </c>
      <c r="B50" s="21" t="s">
        <v>89</v>
      </c>
      <c r="C50" s="21"/>
      <c r="D50" s="21"/>
      <c r="E50" s="21"/>
      <c r="F50" s="21"/>
      <c r="G50" s="21"/>
      <c r="H50" s="14">
        <v>0</v>
      </c>
      <c r="I50" s="14">
        <v>352660.4</v>
      </c>
      <c r="J50" s="14">
        <v>350979.22</v>
      </c>
      <c r="K50" s="16">
        <f t="shared" si="0"/>
        <v>0.99523286425127389</v>
      </c>
      <c r="AG50"/>
    </row>
    <row r="51" spans="1:33" ht="20.100000000000001" customHeight="1" x14ac:dyDescent="0.25">
      <c r="A51" s="9" t="s">
        <v>39</v>
      </c>
      <c r="B51" s="21" t="s">
        <v>90</v>
      </c>
      <c r="C51" s="21"/>
      <c r="D51" s="21"/>
      <c r="E51" s="21"/>
      <c r="F51" s="21"/>
      <c r="G51" s="21"/>
      <c r="H51" s="14">
        <v>0</v>
      </c>
      <c r="I51" s="14">
        <v>284153.5</v>
      </c>
      <c r="J51" s="14">
        <v>277972.18</v>
      </c>
      <c r="K51" s="16">
        <f t="shared" si="0"/>
        <v>0.97824654632091457</v>
      </c>
      <c r="AG51"/>
    </row>
    <row r="52" spans="1:33" ht="20.100000000000001" customHeight="1" x14ac:dyDescent="0.25">
      <c r="A52" s="9" t="s">
        <v>40</v>
      </c>
      <c r="B52" s="21" t="s">
        <v>91</v>
      </c>
      <c r="C52" s="21"/>
      <c r="D52" s="21"/>
      <c r="E52" s="21"/>
      <c r="F52" s="21"/>
      <c r="G52" s="21"/>
      <c r="H52" s="14">
        <v>0</v>
      </c>
      <c r="I52" s="14">
        <v>114672</v>
      </c>
      <c r="J52" s="14">
        <v>114434.28</v>
      </c>
      <c r="K52" s="16">
        <f t="shared" si="0"/>
        <v>0.99792695688572619</v>
      </c>
      <c r="AG52"/>
    </row>
    <row r="53" spans="1:33" ht="20.100000000000001" customHeight="1" x14ac:dyDescent="0.25">
      <c r="A53" s="9" t="s">
        <v>41</v>
      </c>
      <c r="B53" s="21" t="s">
        <v>92</v>
      </c>
      <c r="C53" s="21"/>
      <c r="D53" s="21"/>
      <c r="E53" s="21"/>
      <c r="F53" s="21"/>
      <c r="G53" s="21"/>
      <c r="H53" s="14">
        <v>0</v>
      </c>
      <c r="I53" s="14">
        <v>182120.8</v>
      </c>
      <c r="J53" s="14">
        <v>178141.1</v>
      </c>
      <c r="K53" s="16">
        <f t="shared" si="0"/>
        <v>0.97814802043478843</v>
      </c>
      <c r="AG53"/>
    </row>
    <row r="54" spans="1:33" ht="20.100000000000001" customHeight="1" x14ac:dyDescent="0.25">
      <c r="A54" s="9" t="s">
        <v>42</v>
      </c>
      <c r="B54" s="21" t="s">
        <v>93</v>
      </c>
      <c r="C54" s="21"/>
      <c r="D54" s="21"/>
      <c r="E54" s="21"/>
      <c r="F54" s="21"/>
      <c r="G54" s="21"/>
      <c r="H54" s="14">
        <v>0</v>
      </c>
      <c r="I54" s="14">
        <v>1685231.6</v>
      </c>
      <c r="J54" s="14">
        <v>1684303.01</v>
      </c>
      <c r="K54" s="16">
        <f t="shared" si="0"/>
        <v>0.9994489837479904</v>
      </c>
      <c r="AG54"/>
    </row>
    <row r="55" spans="1:33" ht="20.100000000000001" customHeight="1" x14ac:dyDescent="0.25">
      <c r="A55" s="9" t="s">
        <v>43</v>
      </c>
      <c r="B55" s="21" t="s">
        <v>94</v>
      </c>
      <c r="C55" s="21"/>
      <c r="D55" s="21"/>
      <c r="E55" s="21"/>
      <c r="F55" s="21"/>
      <c r="G55" s="21"/>
      <c r="H55" s="14">
        <v>0</v>
      </c>
      <c r="I55" s="14">
        <v>65371.4</v>
      </c>
      <c r="J55" s="14">
        <v>64367.51</v>
      </c>
      <c r="K55" s="16">
        <f t="shared" si="0"/>
        <v>0.98464328437206483</v>
      </c>
      <c r="AG55"/>
    </row>
    <row r="56" spans="1:33" ht="20.100000000000001" customHeight="1" x14ac:dyDescent="0.25">
      <c r="A56" s="9" t="s">
        <v>44</v>
      </c>
      <c r="B56" s="21" t="s">
        <v>95</v>
      </c>
      <c r="C56" s="21"/>
      <c r="D56" s="21"/>
      <c r="E56" s="21"/>
      <c r="F56" s="21"/>
      <c r="G56" s="21"/>
      <c r="H56" s="14">
        <v>0</v>
      </c>
      <c r="I56" s="14">
        <v>121987.2</v>
      </c>
      <c r="J56" s="14">
        <v>119837.97</v>
      </c>
      <c r="K56" s="16">
        <f t="shared" si="0"/>
        <v>0.98238151215865277</v>
      </c>
      <c r="AG56"/>
    </row>
    <row r="57" spans="1:33" ht="20.100000000000001" customHeight="1" x14ac:dyDescent="0.25">
      <c r="A57" s="9" t="s">
        <v>45</v>
      </c>
      <c r="B57" s="21" t="s">
        <v>96</v>
      </c>
      <c r="C57" s="21"/>
      <c r="D57" s="21"/>
      <c r="E57" s="21"/>
      <c r="F57" s="21"/>
      <c r="G57" s="21"/>
      <c r="H57" s="14">
        <v>0</v>
      </c>
      <c r="I57" s="14">
        <v>252537.9</v>
      </c>
      <c r="J57" s="14">
        <v>249823.74</v>
      </c>
      <c r="K57" s="16">
        <f t="shared" si="0"/>
        <v>0.98925246467955896</v>
      </c>
      <c r="AG57"/>
    </row>
    <row r="58" spans="1:33" ht="20.100000000000001" customHeight="1" x14ac:dyDescent="0.25">
      <c r="A58" s="9" t="s">
        <v>46</v>
      </c>
      <c r="B58" s="21" t="s">
        <v>97</v>
      </c>
      <c r="C58" s="21"/>
      <c r="D58" s="21"/>
      <c r="E58" s="21"/>
      <c r="F58" s="21"/>
      <c r="G58" s="21"/>
      <c r="H58" s="14">
        <v>20166921.100000001</v>
      </c>
      <c r="I58" s="14">
        <v>337467.23</v>
      </c>
      <c r="J58" s="14">
        <v>0</v>
      </c>
      <c r="K58" s="16">
        <f t="shared" si="0"/>
        <v>0</v>
      </c>
      <c r="AG58"/>
    </row>
    <row r="59" spans="1:33" ht="12.6" customHeight="1" x14ac:dyDescent="0.25">
      <c r="A59" s="20"/>
      <c r="B59" s="20"/>
      <c r="C59" s="20"/>
      <c r="D59" s="20"/>
      <c r="E59" s="20"/>
      <c r="F59" s="20"/>
      <c r="G59" s="20"/>
      <c r="K59" s="17"/>
      <c r="AG59"/>
    </row>
    <row r="60" spans="1:33" ht="12.6" customHeight="1" x14ac:dyDescent="0.25">
      <c r="A60" s="22"/>
      <c r="B60" s="22"/>
      <c r="C60" s="22"/>
      <c r="D60" s="22"/>
      <c r="E60" s="22"/>
      <c r="F60" s="22"/>
      <c r="G60" s="22"/>
      <c r="K60" s="17"/>
    </row>
    <row r="61" spans="1:33" ht="24.95" customHeight="1" x14ac:dyDescent="0.25">
      <c r="A61" s="22"/>
      <c r="B61" s="22"/>
      <c r="C61" s="22"/>
      <c r="D61" s="22"/>
      <c r="E61" s="22"/>
      <c r="F61" s="22"/>
      <c r="G61" s="22"/>
      <c r="K61" s="17"/>
    </row>
    <row r="62" spans="1:33" ht="24.95" customHeight="1" x14ac:dyDescent="0.25">
      <c r="A62" s="22"/>
      <c r="B62" s="22"/>
      <c r="C62" s="22"/>
      <c r="D62" s="22"/>
      <c r="E62" s="22"/>
      <c r="F62" s="22"/>
      <c r="G62" s="22"/>
    </row>
    <row r="63" spans="1:33" ht="12.6" customHeight="1" x14ac:dyDescent="0.25"/>
    <row r="64" spans="1:33" ht="12.6" customHeight="1" x14ac:dyDescent="0.25"/>
    <row r="65" ht="12.6" customHeight="1" x14ac:dyDescent="0.25"/>
    <row r="66" ht="12.6" customHeight="1" x14ac:dyDescent="0.25"/>
    <row r="67" ht="24.95" customHeight="1" x14ac:dyDescent="0.25"/>
    <row r="68" ht="12.6" customHeight="1" x14ac:dyDescent="0.25"/>
    <row r="69" ht="24.95" customHeight="1" x14ac:dyDescent="0.25"/>
    <row r="70" ht="12.6" customHeight="1" x14ac:dyDescent="0.25"/>
    <row r="71" ht="12.6" customHeight="1" x14ac:dyDescent="0.25"/>
    <row r="72" ht="24.95" customHeight="1" x14ac:dyDescent="0.25"/>
    <row r="73" ht="24.95" customHeight="1" x14ac:dyDescent="0.25"/>
    <row r="74" ht="12.6" customHeight="1" x14ac:dyDescent="0.25"/>
    <row r="75" ht="12.6" customHeight="1" x14ac:dyDescent="0.25"/>
    <row r="76" ht="12.6" customHeight="1" x14ac:dyDescent="0.25"/>
    <row r="77" ht="12.6" customHeight="1" x14ac:dyDescent="0.25"/>
    <row r="78" ht="12.6" customHeight="1" x14ac:dyDescent="0.25"/>
    <row r="79" ht="12.6" customHeight="1" x14ac:dyDescent="0.25"/>
    <row r="80" ht="12.6" customHeight="1" x14ac:dyDescent="0.25"/>
    <row r="81" ht="12.6" customHeight="1" x14ac:dyDescent="0.25"/>
    <row r="82" ht="12.6" customHeight="1" x14ac:dyDescent="0.25"/>
    <row r="83" ht="12.6" customHeight="1" x14ac:dyDescent="0.25"/>
    <row r="84" ht="12.6" customHeight="1" x14ac:dyDescent="0.25"/>
    <row r="85" ht="12.6" customHeight="1" x14ac:dyDescent="0.25"/>
    <row r="86" ht="12.6" customHeight="1" x14ac:dyDescent="0.25"/>
    <row r="87" ht="12.6" customHeight="1" x14ac:dyDescent="0.25"/>
    <row r="88" ht="12.6" customHeight="1" x14ac:dyDescent="0.25"/>
  </sheetData>
  <mergeCells count="55">
    <mergeCell ref="B15:G15"/>
    <mergeCell ref="B16:G16"/>
    <mergeCell ref="B17:G17"/>
    <mergeCell ref="B18:G18"/>
    <mergeCell ref="A11:G11"/>
    <mergeCell ref="B12:G12"/>
    <mergeCell ref="B13:G13"/>
    <mergeCell ref="B14:G14"/>
    <mergeCell ref="B23:G23"/>
    <mergeCell ref="B24:G24"/>
    <mergeCell ref="B25:G25"/>
    <mergeCell ref="B26:G26"/>
    <mergeCell ref="B19:G19"/>
    <mergeCell ref="B20:G20"/>
    <mergeCell ref="B21:G21"/>
    <mergeCell ref="B22:G22"/>
    <mergeCell ref="B31:G31"/>
    <mergeCell ref="B32:G32"/>
    <mergeCell ref="B33:G33"/>
    <mergeCell ref="B34:G34"/>
    <mergeCell ref="B27:G27"/>
    <mergeCell ref="B28:G28"/>
    <mergeCell ref="B29:G29"/>
    <mergeCell ref="B30:G30"/>
    <mergeCell ref="B39:G39"/>
    <mergeCell ref="B40:G40"/>
    <mergeCell ref="B41:G41"/>
    <mergeCell ref="B42:G42"/>
    <mergeCell ref="B35:G35"/>
    <mergeCell ref="B36:G36"/>
    <mergeCell ref="B37:G37"/>
    <mergeCell ref="B38:G38"/>
    <mergeCell ref="B49:G49"/>
    <mergeCell ref="B50:G50"/>
    <mergeCell ref="B43:G43"/>
    <mergeCell ref="B44:G44"/>
    <mergeCell ref="B45:G45"/>
    <mergeCell ref="B46:G46"/>
    <mergeCell ref="A60:G60"/>
    <mergeCell ref="A61:G61"/>
    <mergeCell ref="A62:G62"/>
    <mergeCell ref="B55:G55"/>
    <mergeCell ref="B56:G56"/>
    <mergeCell ref="B57:G57"/>
    <mergeCell ref="B58:G58"/>
    <mergeCell ref="A3:K3"/>
    <mergeCell ref="A5:K5"/>
    <mergeCell ref="A10:G10"/>
    <mergeCell ref="A59:G59"/>
    <mergeCell ref="B51:G51"/>
    <mergeCell ref="B52:G52"/>
    <mergeCell ref="B53:G53"/>
    <mergeCell ref="B54:G54"/>
    <mergeCell ref="B47:G47"/>
    <mergeCell ref="B48:G48"/>
  </mergeCells>
  <phoneticPr fontId="0" type="noConversion"/>
  <pageMargins left="0.24" right="0.25" top="0.42" bottom="0.4" header="0.24" footer="0.21"/>
  <pageSetup paperSize="9" scale="80" firstPageNumber="1263" orientation="portrait" useFirstPageNumber="1" verticalDpi="0" r:id="rId1"/>
  <headerFooter alignWithMargins="0">
    <oddFooter>&amp;LՀայաստանի Հանրապետության ֆինանսների նախարարություն&amp;R&amp;F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2015-04-18T06:21:45Z</cp:lastPrinted>
  <dcterms:created xsi:type="dcterms:W3CDTF">2015-04-03T12:14:52Z</dcterms:created>
  <dcterms:modified xsi:type="dcterms:W3CDTF">2015-07-07T07:06:56Z</dcterms:modified>
</cp:coreProperties>
</file>